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40_工場立地班\03_緑化表彰\04_各年度の作業（2023FY～)\2025年度\03_募集関係作業\03_回答\"/>
    </mc:Choice>
  </mc:AlternateContent>
  <xr:revisionPtr revIDLastSave="0" documentId="13_ncr:1_{B78BA440-C8ED-4376-B224-34ACF8635D5D}" xr6:coauthVersionLast="47" xr6:coauthVersionMax="47" xr10:uidLastSave="{00000000-0000-0000-0000-000000000000}"/>
  <bookViews>
    <workbookView xWindow="-120" yWindow="-16320" windowWidth="29040" windowHeight="15720" firstSheet="1" activeTab="1" xr2:uid="{00000000-000D-0000-FFFF-FFFF00000000}"/>
  </bookViews>
  <sheets>
    <sheet name="総理表彰" sheetId="6" state="hidden" r:id="rId1"/>
    <sheet name="大臣賞対象" sheetId="8" r:id="rId2"/>
    <sheet name="局長賞対象" sheetId="4" r:id="rId3"/>
    <sheet name="Code" sheetId="10" state="hidden" r:id="rId4"/>
  </sheets>
  <externalReferences>
    <externalReference r:id="rId5"/>
  </externalReferences>
  <definedNames>
    <definedName name="_xlnm._FilterDatabase" localSheetId="2" hidden="1">局長賞対象!$A$3:$E$449</definedName>
    <definedName name="_xlnm._FilterDatabase" localSheetId="0" hidden="1">総理表彰!$B$2:$F$76</definedName>
    <definedName name="_xlnm._FilterDatabase" localSheetId="1" hidden="1">大臣賞対象!$A$3:$F$243</definedName>
    <definedName name="_xlnm.Print_Area" localSheetId="2">局長賞対象!$A$1:$E$449</definedName>
    <definedName name="_xlnm.Print_Area" localSheetId="0">総理表彰!$A$1:$I$65</definedName>
    <definedName name="_xlnm.Print_Area" localSheetId="1">大臣賞対象!$A$1:$F$243</definedName>
    <definedName name="_xlnm.Print_Titles" localSheetId="2">局長賞対象!$3:$3</definedName>
    <definedName name="_xlnm.Print_Titles" localSheetId="0">総理表彰!$2:$2</definedName>
    <definedName name="_xlnm.Print_Titles" localSheetId="1">大臣賞対象!$3:$3</definedName>
    <definedName name="会長賞">[1]センター会長!$C$5:$C$98</definedName>
    <definedName name="局長賞" localSheetId="3">#REF!</definedName>
    <definedName name="局長賞">#REF!</definedName>
    <definedName name="大臣賞">[1]大臣!$C$4:$C$44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3" i="8" l="1"/>
  <c r="A238" i="8"/>
  <c r="A231" i="8"/>
  <c r="A169" i="8"/>
  <c r="A168" i="8"/>
  <c r="A144" i="8"/>
  <c r="A118" i="8"/>
  <c r="A385" i="4"/>
  <c r="A216" i="4"/>
  <c r="A423" i="4"/>
  <c r="A288" i="4"/>
  <c r="A287" i="4"/>
  <c r="A405" i="4"/>
  <c r="A267" i="4"/>
  <c r="A266" i="4"/>
  <c r="A306" i="4"/>
  <c r="A124" i="4"/>
  <c r="A286" i="4"/>
  <c r="A96" i="4"/>
  <c r="A409" i="4"/>
  <c r="A404" i="4"/>
  <c r="A384" i="4"/>
  <c r="A285" i="4"/>
  <c r="A248" i="4"/>
  <c r="A430" i="4"/>
  <c r="A403" i="4"/>
  <c r="A237" i="4"/>
  <c r="A123" i="4"/>
  <c r="A284" i="4"/>
  <c r="A122" i="4"/>
  <c r="A265" i="4"/>
  <c r="A81" i="4"/>
  <c r="A16" i="8"/>
  <c r="A237" i="8"/>
  <c r="A236" i="8"/>
  <c r="A167" i="8"/>
  <c r="A160" i="8"/>
  <c r="A130" i="8"/>
  <c r="A143" i="8"/>
  <c r="A65" i="8"/>
  <c r="A196" i="4"/>
  <c r="A121" i="4"/>
  <c r="A264" i="4"/>
  <c r="A383" i="4"/>
  <c r="A315" i="4"/>
  <c r="A247" i="4"/>
  <c r="A305" i="4"/>
  <c r="A263" i="4"/>
  <c r="A175" i="4"/>
  <c r="A80" i="4"/>
  <c r="A235" i="8"/>
  <c r="A172" i="8"/>
  <c r="A142" i="8"/>
  <c r="A70" i="8"/>
  <c r="A64" i="8"/>
  <c r="A4" i="8" l="1"/>
  <c r="A5" i="8"/>
  <c r="A6" i="8"/>
  <c r="A7" i="8"/>
  <c r="A8" i="8"/>
  <c r="A9" i="8"/>
  <c r="A17" i="8"/>
  <c r="A37" i="8"/>
  <c r="A18" i="8"/>
  <c r="A38" i="8"/>
  <c r="A10" i="8"/>
  <c r="A12" i="8"/>
  <c r="A27" i="8"/>
  <c r="A19" i="8"/>
  <c r="A30" i="8"/>
  <c r="A39" i="8"/>
  <c r="A28" i="8"/>
  <c r="A31" i="8"/>
  <c r="A40" i="8"/>
  <c r="A13" i="8"/>
  <c r="A32" i="8"/>
  <c r="A11" i="8"/>
  <c r="A20" i="8"/>
  <c r="A21" i="8"/>
  <c r="A41" i="8"/>
  <c r="A33" i="8"/>
  <c r="A22" i="8"/>
  <c r="A34" i="8"/>
  <c r="A42" i="8"/>
  <c r="A14" i="8"/>
  <c r="A35" i="8"/>
  <c r="A15" i="8"/>
  <c r="A23" i="8"/>
  <c r="A24" i="8"/>
  <c r="A43" i="8"/>
  <c r="A25" i="8"/>
  <c r="A36" i="8"/>
  <c r="A26" i="8"/>
  <c r="A29" i="8"/>
  <c r="A66" i="8"/>
  <c r="A44" i="8"/>
  <c r="A51" i="8"/>
  <c r="A52" i="8"/>
  <c r="A80" i="8"/>
  <c r="A45" i="8"/>
  <c r="A67" i="8"/>
  <c r="A77" i="8"/>
  <c r="A131" i="8"/>
  <c r="A78" i="8"/>
  <c r="A53" i="8"/>
  <c r="A81" i="8"/>
  <c r="A82" i="8"/>
  <c r="A79" i="8"/>
  <c r="A83" i="8"/>
  <c r="A46" i="8"/>
  <c r="A112" i="8"/>
  <c r="A54" i="8"/>
  <c r="A48" i="8"/>
  <c r="A71" i="8"/>
  <c r="A84" i="8"/>
  <c r="A68" i="8"/>
  <c r="A72" i="8"/>
  <c r="A73" i="8"/>
  <c r="A74" i="8"/>
  <c r="A85" i="8"/>
  <c r="A86" i="8"/>
  <c r="A132" i="8"/>
  <c r="A75" i="8"/>
  <c r="A55" i="8"/>
  <c r="A49" i="8"/>
  <c r="A116" i="8"/>
  <c r="A56" i="8"/>
  <c r="A133" i="8"/>
  <c r="A113" i="8"/>
  <c r="A87" i="8"/>
  <c r="A90" i="8"/>
  <c r="A50" i="8"/>
  <c r="A114" i="8"/>
  <c r="A57" i="8"/>
  <c r="A58" i="8"/>
  <c r="A134" i="8"/>
  <c r="A59" i="8"/>
  <c r="A135" i="8"/>
  <c r="A136" i="8"/>
  <c r="A60" i="8"/>
  <c r="A137" i="8"/>
  <c r="A115" i="8"/>
  <c r="A61" i="8"/>
  <c r="A138" i="8"/>
  <c r="A76" i="8"/>
  <c r="A117" i="8"/>
  <c r="A69" i="8"/>
  <c r="A88" i="8"/>
  <c r="A139" i="8"/>
  <c r="A89" i="8"/>
  <c r="A47" i="8"/>
  <c r="A140" i="8"/>
  <c r="A62" i="8"/>
  <c r="A63" i="8"/>
  <c r="A141" i="8"/>
  <c r="A154" i="8"/>
  <c r="A155" i="8"/>
  <c r="A91" i="8"/>
  <c r="A101" i="8"/>
  <c r="A145" i="8"/>
  <c r="A102" i="8"/>
  <c r="A119" i="8"/>
  <c r="A92" i="8"/>
  <c r="A146" i="8"/>
  <c r="A93" i="8"/>
  <c r="A120" i="8"/>
  <c r="A94" i="8"/>
  <c r="A103" i="8"/>
  <c r="A121" i="8"/>
  <c r="A95" i="8"/>
  <c r="A96" i="8"/>
  <c r="A122" i="8"/>
  <c r="A147" i="8"/>
  <c r="A104" i="8"/>
  <c r="A97" i="8"/>
  <c r="A123" i="8"/>
  <c r="A124" i="8"/>
  <c r="A105" i="8"/>
  <c r="A148" i="8"/>
  <c r="A156" i="8"/>
  <c r="A125" i="8"/>
  <c r="A98" i="8"/>
  <c r="A106" i="8"/>
  <c r="A157" i="8"/>
  <c r="A99" i="8"/>
  <c r="A126" i="8"/>
  <c r="A158" i="8"/>
  <c r="A127" i="8"/>
  <c r="A100" i="8"/>
  <c r="A128" i="8"/>
  <c r="A149" i="8"/>
  <c r="A129" i="8"/>
  <c r="A159" i="8"/>
  <c r="A150" i="8"/>
  <c r="A151" i="8"/>
  <c r="A152" i="8"/>
  <c r="A153" i="8"/>
  <c r="A107" i="8"/>
  <c r="A173" i="8"/>
  <c r="A161" i="8"/>
  <c r="A108" i="8"/>
  <c r="A170" i="8"/>
  <c r="A174" i="8"/>
  <c r="A181" i="8"/>
  <c r="A109" i="8"/>
  <c r="A175" i="8"/>
  <c r="A182" i="8"/>
  <c r="A176" i="8"/>
  <c r="A183" i="8"/>
  <c r="A110" i="8"/>
  <c r="A171" i="8"/>
  <c r="A184" i="8"/>
  <c r="A162" i="8"/>
  <c r="A177" i="8"/>
  <c r="A178" i="8"/>
  <c r="A163" i="8"/>
  <c r="A179" i="8"/>
  <c r="A180" i="8"/>
  <c r="A164" i="8"/>
  <c r="A111" i="8"/>
  <c r="A165" i="8"/>
  <c r="A166" i="8"/>
  <c r="A191" i="8"/>
  <c r="A192" i="8"/>
  <c r="A193" i="8"/>
  <c r="A187" i="8"/>
  <c r="A188" i="8"/>
  <c r="A189" i="8"/>
  <c r="A190" i="8"/>
  <c r="A185" i="8"/>
  <c r="A186" i="8"/>
  <c r="A194" i="8"/>
  <c r="A195" i="8"/>
  <c r="A196" i="8"/>
  <c r="A197" i="8"/>
  <c r="A198" i="8"/>
  <c r="A199" i="8"/>
  <c r="A200" i="8"/>
  <c r="A201" i="8"/>
  <c r="A202" i="8"/>
  <c r="A203" i="8"/>
  <c r="A206" i="8"/>
  <c r="A207" i="8"/>
  <c r="A204" i="8"/>
  <c r="A205" i="8"/>
  <c r="A208" i="8"/>
  <c r="A226" i="8"/>
  <c r="A209" i="8"/>
  <c r="A210" i="8"/>
  <c r="A223" i="8"/>
  <c r="A227" i="8"/>
  <c r="A211" i="8"/>
  <c r="A212" i="8"/>
  <c r="A239" i="8"/>
  <c r="A224" i="8"/>
  <c r="A240" i="8"/>
  <c r="A241" i="8"/>
  <c r="A242" i="8"/>
  <c r="A213" i="8"/>
  <c r="A232" i="8"/>
  <c r="A228" i="8"/>
  <c r="A214" i="8"/>
  <c r="A229" i="8"/>
  <c r="A215" i="8"/>
  <c r="A222" i="8"/>
  <c r="A216" i="8"/>
  <c r="A217" i="8"/>
  <c r="A233" i="8"/>
  <c r="A218" i="8"/>
  <c r="A219" i="8"/>
  <c r="A230" i="8"/>
  <c r="A234" i="8"/>
  <c r="A220" i="8"/>
  <c r="A225" i="8"/>
  <c r="A221" i="8"/>
  <c r="A19" i="4"/>
  <c r="A61" i="4"/>
  <c r="A153" i="4"/>
  <c r="A268" i="4"/>
  <c r="A289" i="4"/>
  <c r="A410" i="4"/>
  <c r="A424" i="4"/>
  <c r="A47" i="4"/>
  <c r="A375" i="4"/>
  <c r="A62" i="4"/>
  <c r="A415" i="4"/>
  <c r="A368" i="4"/>
  <c r="A269" i="4"/>
  <c r="A290" i="4"/>
  <c r="A391" i="4"/>
  <c r="A393" i="4"/>
  <c r="A445" i="4"/>
  <c r="A63" i="4"/>
  <c r="A291" i="4"/>
  <c r="A49" i="4"/>
  <c r="A146" i="4"/>
  <c r="A270" i="4"/>
  <c r="A324" i="4"/>
  <c r="A376" i="4"/>
  <c r="A411" i="4"/>
  <c r="A425" i="4"/>
  <c r="A64" i="4"/>
  <c r="A65" i="4"/>
  <c r="A20" i="4"/>
  <c r="A50" i="4"/>
  <c r="A66" i="4"/>
  <c r="A154" i="4"/>
  <c r="A209" i="4"/>
  <c r="A238" i="4"/>
  <c r="A325" i="4"/>
  <c r="A366" i="4"/>
  <c r="A439" i="4"/>
  <c r="A97" i="4"/>
  <c r="A51" i="4"/>
  <c r="A137" i="4"/>
  <c r="A155" i="4"/>
  <c r="A176" i="4"/>
  <c r="A225" i="4"/>
  <c r="A292" i="4"/>
  <c r="A316" i="4"/>
  <c r="A326" i="4"/>
  <c r="A377" i="4"/>
  <c r="A347" i="4"/>
  <c r="A412" i="4"/>
  <c r="A13" i="4"/>
  <c r="A416" i="4"/>
  <c r="A67" i="4"/>
  <c r="A125" i="4"/>
  <c r="A186" i="4"/>
  <c r="A226" i="4"/>
  <c r="A249" i="4"/>
  <c r="A293" i="4"/>
  <c r="A317" i="4"/>
  <c r="A327" i="4"/>
  <c r="A361" i="4"/>
  <c r="A362" i="4"/>
  <c r="A431" i="4"/>
  <c r="A440" i="4"/>
  <c r="A156" i="4"/>
  <c r="A68" i="4"/>
  <c r="A21" i="4"/>
  <c r="A22" i="4"/>
  <c r="A69" i="4"/>
  <c r="A82" i="4"/>
  <c r="A187" i="4"/>
  <c r="A210" i="4"/>
  <c r="A328" i="4"/>
  <c r="A398" i="4"/>
  <c r="A441" i="4"/>
  <c r="A4" i="4"/>
  <c r="A23" i="4"/>
  <c r="A52" i="4"/>
  <c r="A70" i="4"/>
  <c r="A138" i="4"/>
  <c r="A147" i="4"/>
  <c r="A177" i="4"/>
  <c r="A329" i="4"/>
  <c r="A363" i="4"/>
  <c r="A367" i="4"/>
  <c r="A378" i="4"/>
  <c r="A417" i="4"/>
  <c r="A426" i="4"/>
  <c r="A24" i="4"/>
  <c r="A53" i="4"/>
  <c r="A71" i="4"/>
  <c r="A126" i="4"/>
  <c r="A148" i="4"/>
  <c r="A157" i="4"/>
  <c r="A158" i="4"/>
  <c r="A195" i="4"/>
  <c r="A294" i="4"/>
  <c r="A379" i="4"/>
  <c r="A432" i="4"/>
  <c r="A413" i="4"/>
  <c r="A250" i="4"/>
  <c r="A54" i="4"/>
  <c r="A55" i="4"/>
  <c r="A105" i="4"/>
  <c r="A127" i="4"/>
  <c r="A211" i="4"/>
  <c r="A271" i="4"/>
  <c r="A295" i="4"/>
  <c r="A296" i="4"/>
  <c r="A348" i="4"/>
  <c r="A251" i="4"/>
  <c r="A25" i="4"/>
  <c r="A83" i="4"/>
  <c r="A139" i="4"/>
  <c r="A159" i="4"/>
  <c r="A217" i="4"/>
  <c r="A297" i="4"/>
  <c r="A307" i="4"/>
  <c r="A349" i="4"/>
  <c r="A359" i="4"/>
  <c r="A72" i="4"/>
  <c r="A84" i="4"/>
  <c r="A160" i="4"/>
  <c r="A212" i="4"/>
  <c r="A227" i="4"/>
  <c r="A298" i="4"/>
  <c r="A350" i="4"/>
  <c r="A106" i="4"/>
  <c r="A73" i="4"/>
  <c r="A85" i="4"/>
  <c r="A128" i="4"/>
  <c r="A161" i="4"/>
  <c r="A218" i="4"/>
  <c r="A239" i="4"/>
  <c r="A299" i="4"/>
  <c r="A308" i="4"/>
  <c r="A309" i="4"/>
  <c r="A369" i="4"/>
  <c r="A360" i="4"/>
  <c r="A5" i="4"/>
  <c r="A17" i="4"/>
  <c r="A86" i="4"/>
  <c r="A129" i="4"/>
  <c r="A228" i="4"/>
  <c r="A300" i="4"/>
  <c r="A427" i="4"/>
  <c r="A219" i="4"/>
  <c r="A6" i="4"/>
  <c r="A26" i="4"/>
  <c r="A87" i="4"/>
  <c r="A140" i="4"/>
  <c r="A149" i="4"/>
  <c r="A162" i="4"/>
  <c r="A351" i="4"/>
  <c r="A399" i="4"/>
  <c r="A446" i="4"/>
  <c r="A98" i="4"/>
  <c r="A107" i="4"/>
  <c r="A370" i="4"/>
  <c r="A27" i="4"/>
  <c r="A99" i="4"/>
  <c r="A130" i="4"/>
  <c r="A141" i="4"/>
  <c r="A163" i="4"/>
  <c r="A301" i="4"/>
  <c r="A330" i="4"/>
  <c r="A352" i="4"/>
  <c r="A56" i="4"/>
  <c r="A28" i="4"/>
  <c r="A131" i="4"/>
  <c r="A164" i="4"/>
  <c r="A229" i="4"/>
  <c r="A380" i="4"/>
  <c r="A7" i="4"/>
  <c r="A100" i="4"/>
  <c r="A108" i="4"/>
  <c r="A142" i="4"/>
  <c r="A165" i="4"/>
  <c r="A178" i="4"/>
  <c r="A220" i="4"/>
  <c r="A318" i="4"/>
  <c r="A381" i="4"/>
  <c r="A386" i="4"/>
  <c r="A197" i="4"/>
  <c r="A198" i="4"/>
  <c r="A8" i="4"/>
  <c r="A9" i="4"/>
  <c r="A18" i="4"/>
  <c r="A29" i="4"/>
  <c r="A109" i="4"/>
  <c r="A319" i="4"/>
  <c r="A387" i="4"/>
  <c r="A272" i="4"/>
  <c r="A418" i="4"/>
  <c r="A110" i="4"/>
  <c r="A221" i="4"/>
  <c r="A222" i="4"/>
  <c r="A310" i="4"/>
  <c r="A394" i="4"/>
  <c r="A14" i="4"/>
  <c r="A188" i="4"/>
  <c r="A199" i="4"/>
  <c r="A400" i="4"/>
  <c r="A433" i="4"/>
  <c r="A30" i="4"/>
  <c r="A101" i="4"/>
  <c r="A166" i="4"/>
  <c r="A392" i="4"/>
  <c r="A447" i="4"/>
  <c r="A74" i="4"/>
  <c r="A10" i="4"/>
  <c r="A200" i="4"/>
  <c r="A223" i="4"/>
  <c r="A240" i="4"/>
  <c r="A252" i="4"/>
  <c r="A273" i="4"/>
  <c r="A331" i="4"/>
  <c r="A382" i="4"/>
  <c r="A419" i="4"/>
  <c r="A448" i="4"/>
  <c r="A31" i="4"/>
  <c r="A32" i="4"/>
  <c r="A111" i="4"/>
  <c r="A201" i="4"/>
  <c r="A224" i="4"/>
  <c r="A230" i="4"/>
  <c r="A332" i="4"/>
  <c r="A372" i="4"/>
  <c r="A449" i="4"/>
  <c r="A132" i="4"/>
  <c r="A274" i="4"/>
  <c r="A353" i="4"/>
  <c r="A33" i="4"/>
  <c r="A57" i="4"/>
  <c r="A75" i="4"/>
  <c r="A102" i="4"/>
  <c r="A112" i="4"/>
  <c r="A213" i="4"/>
  <c r="A333" i="4"/>
  <c r="A311" i="4"/>
  <c r="A113" i="4"/>
  <c r="A312" i="4"/>
  <c r="A334" i="4"/>
  <c r="A428" i="4"/>
  <c r="A231" i="4"/>
  <c r="A253" i="4"/>
  <c r="A395" i="4"/>
  <c r="A335" i="4"/>
  <c r="A58" i="4"/>
  <c r="A167" i="4"/>
  <c r="A232" i="4"/>
  <c r="A354" i="4"/>
  <c r="A442" i="4"/>
  <c r="A34" i="4"/>
  <c r="A35" i="4"/>
  <c r="A76" i="4"/>
  <c r="A179" i="4"/>
  <c r="A180" i="4"/>
  <c r="A275" i="4"/>
  <c r="A336" i="4"/>
  <c r="A373" i="4"/>
  <c r="A355" i="4"/>
  <c r="A36" i="4"/>
  <c r="A202" i="4"/>
  <c r="A337" i="4"/>
  <c r="A338" i="4"/>
  <c r="A356" i="4"/>
  <c r="A406" i="4"/>
  <c r="A181" i="4"/>
  <c r="A241" i="4"/>
  <c r="A434" i="4"/>
  <c r="A396" i="4"/>
  <c r="A11" i="4"/>
  <c r="A37" i="4"/>
  <c r="A38" i="4"/>
  <c r="A182" i="4"/>
  <c r="A203" i="4"/>
  <c r="A276" i="4"/>
  <c r="A339" i="4"/>
  <c r="A407" i="4"/>
  <c r="A39" i="4"/>
  <c r="A242" i="4"/>
  <c r="A340" i="4"/>
  <c r="A408" i="4"/>
  <c r="A243" i="4"/>
  <c r="A435" i="4"/>
  <c r="A77" i="4"/>
  <c r="A88" i="4"/>
  <c r="A168" i="4"/>
  <c r="A214" i="4"/>
  <c r="A254" i="4"/>
  <c r="A40" i="4"/>
  <c r="A341" i="4"/>
  <c r="A443" i="4"/>
  <c r="A444" i="4"/>
  <c r="A12" i="4"/>
  <c r="A143" i="4"/>
  <c r="A204" i="4"/>
  <c r="A205" i="4"/>
  <c r="A215" i="4"/>
  <c r="A436" i="4"/>
  <c r="A169" i="4"/>
  <c r="A244" i="4"/>
  <c r="A342" i="4"/>
  <c r="A343" i="4"/>
  <c r="A371" i="4"/>
  <c r="A401" i="4"/>
  <c r="A15" i="4"/>
  <c r="A41" i="4"/>
  <c r="A170" i="4"/>
  <c r="A189" i="4"/>
  <c r="A437" i="4"/>
  <c r="A190" i="4"/>
  <c r="A344" i="4"/>
  <c r="A42" i="4"/>
  <c r="A43" i="4"/>
  <c r="A78" i="4"/>
  <c r="A133" i="4"/>
  <c r="A183" i="4"/>
  <c r="A277" i="4"/>
  <c r="A320" i="4"/>
  <c r="A420" i="4"/>
  <c r="A438" i="4"/>
  <c r="A89" i="4"/>
  <c r="A90" i="4"/>
  <c r="A91" i="4"/>
  <c r="A245" i="4"/>
  <c r="A374" i="4"/>
  <c r="A44" i="4"/>
  <c r="A79" i="4"/>
  <c r="A144" i="4"/>
  <c r="A150" i="4"/>
  <c r="A206" i="4"/>
  <c r="A357" i="4"/>
  <c r="A402" i="4"/>
  <c r="A45" i="4"/>
  <c r="A191" i="4"/>
  <c r="A255" i="4"/>
  <c r="A256" i="4"/>
  <c r="A151" i="4"/>
  <c r="A278" i="4"/>
  <c r="A388" i="4"/>
  <c r="A171" i="4"/>
  <c r="A114" i="4"/>
  <c r="A207" i="4"/>
  <c r="A233" i="4"/>
  <c r="A321" i="4"/>
  <c r="A421" i="4"/>
  <c r="A46" i="4"/>
  <c r="A92" i="4"/>
  <c r="A103" i="4"/>
  <c r="A152" i="4"/>
  <c r="A389" i="4"/>
  <c r="A172" i="4"/>
  <c r="A59" i="4"/>
  <c r="A134" i="4"/>
  <c r="A397" i="4"/>
  <c r="A60" i="4"/>
  <c r="A93" i="4"/>
  <c r="A234" i="4"/>
  <c r="A302" i="4"/>
  <c r="A246" i="4"/>
  <c r="A192" i="4"/>
  <c r="A345" i="4"/>
  <c r="A365" i="4"/>
  <c r="A422" i="4"/>
  <c r="A257" i="4"/>
  <c r="A115" i="4"/>
  <c r="A346" i="4"/>
  <c r="A390" i="4"/>
  <c r="A94" i="4"/>
  <c r="A95" i="4"/>
  <c r="A104" i="4"/>
  <c r="A135" i="4"/>
  <c r="A173" i="4"/>
  <c r="A184" i="4"/>
  <c r="A279" i="4"/>
  <c r="A280" i="4"/>
  <c r="A281" i="4"/>
  <c r="A116" i="4"/>
  <c r="A117" i="4"/>
  <c r="A258" i="4"/>
  <c r="A313" i="4"/>
  <c r="A358" i="4"/>
  <c r="A136" i="4"/>
  <c r="A185" i="4"/>
  <c r="A259" i="4"/>
  <c r="A174" i="4"/>
  <c r="A193" i="4"/>
  <c r="A208" i="4"/>
  <c r="A118" i="4"/>
  <c r="A119" i="4"/>
  <c r="A145" i="4"/>
  <c r="A429" i="4"/>
  <c r="A48" i="4"/>
  <c r="A235" i="4"/>
  <c r="A194" i="4"/>
  <c r="A282" i="4"/>
  <c r="A314" i="4"/>
  <c r="A364" i="4"/>
  <c r="A414" i="4"/>
  <c r="A260" i="4"/>
  <c r="A283" i="4"/>
  <c r="A322" i="4"/>
  <c r="A120" i="4"/>
  <c r="A236" i="4"/>
  <c r="A261" i="4"/>
  <c r="A262" i="4"/>
  <c r="A303" i="4"/>
  <c r="A323" i="4"/>
  <c r="A16" i="4"/>
  <c r="A304" i="4"/>
  <c r="K65" i="6" l="1"/>
  <c r="K64" i="6" l="1"/>
  <c r="K63" i="6" l="1"/>
  <c r="K62" i="6" l="1"/>
  <c r="K61" i="6" l="1"/>
  <c r="K60" i="6" l="1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K3" i="6"/>
  <c r="F65" i="6" l="1"/>
  <c r="F62" i="6"/>
  <c r="F63" i="6"/>
  <c r="F64" i="6"/>
  <c r="F61" i="6"/>
  <c r="F3" i="6"/>
  <c r="F5" i="6"/>
  <c r="F4" i="6"/>
  <c r="F9" i="6"/>
  <c r="F6" i="6"/>
  <c r="F13" i="6"/>
  <c r="F52" i="6"/>
  <c r="F48" i="6"/>
  <c r="F40" i="6"/>
  <c r="F28" i="6"/>
  <c r="F20" i="6"/>
  <c r="F16" i="6"/>
  <c r="F8" i="6"/>
  <c r="F59" i="6"/>
  <c r="F55" i="6"/>
  <c r="F51" i="6"/>
  <c r="F47" i="6"/>
  <c r="F43" i="6"/>
  <c r="F39" i="6"/>
  <c r="F35" i="6"/>
  <c r="F31" i="6"/>
  <c r="F27" i="6"/>
  <c r="F23" i="6"/>
  <c r="F19" i="6"/>
  <c r="F15" i="6"/>
  <c r="F11" i="6"/>
  <c r="F7" i="6"/>
  <c r="F56" i="6"/>
  <c r="F44" i="6"/>
  <c r="F36" i="6"/>
  <c r="F24" i="6"/>
  <c r="F12" i="6"/>
  <c r="F58" i="6"/>
  <c r="F54" i="6"/>
  <c r="F50" i="6"/>
  <c r="F46" i="6"/>
  <c r="F42" i="6"/>
  <c r="F38" i="6"/>
  <c r="F34" i="6"/>
  <c r="F30" i="6"/>
  <c r="F26" i="6"/>
  <c r="F22" i="6"/>
  <c r="F18" i="6"/>
  <c r="F14" i="6"/>
  <c r="F10" i="6"/>
  <c r="F60" i="6"/>
  <c r="F32" i="6"/>
  <c r="F57" i="6"/>
  <c r="F53" i="6"/>
  <c r="F49" i="6"/>
  <c r="F45" i="6"/>
  <c r="F41" i="6"/>
  <c r="F37" i="6"/>
  <c r="F33" i="6"/>
  <c r="F29" i="6"/>
  <c r="F25" i="6"/>
  <c r="F21" i="6"/>
  <c r="F17" i="6"/>
</calcChain>
</file>

<file path=xl/sharedStrings.xml><?xml version="1.0" encoding="utf-8"?>
<sst xmlns="http://schemas.openxmlformats.org/spreadsheetml/2006/main" count="3219" uniqueCount="1541">
  <si>
    <t>会社名</t>
  </si>
  <si>
    <t>工場名</t>
    <rPh sb="0" eb="3">
      <t>コウジョウメイ</t>
    </rPh>
    <phoneticPr fontId="5"/>
  </si>
  <si>
    <t>北海道</t>
  </si>
  <si>
    <t>千葉県</t>
  </si>
  <si>
    <t>三重県</t>
  </si>
  <si>
    <t>鈴鹿工場</t>
  </si>
  <si>
    <t>滋賀県</t>
  </si>
  <si>
    <t>滋賀工場</t>
  </si>
  <si>
    <t>大阪府</t>
  </si>
  <si>
    <t>福岡県</t>
  </si>
  <si>
    <t>宮城県</t>
  </si>
  <si>
    <t>仙台工場</t>
  </si>
  <si>
    <t>東京都</t>
  </si>
  <si>
    <t>岐阜県</t>
  </si>
  <si>
    <t>兵庫県</t>
  </si>
  <si>
    <t>秋田県</t>
  </si>
  <si>
    <t>秋田火力発電所</t>
  </si>
  <si>
    <t>山口県</t>
  </si>
  <si>
    <t>ステンレス事業部光製鐵所</t>
  </si>
  <si>
    <t>福島県</t>
  </si>
  <si>
    <t>須賀川工場</t>
  </si>
  <si>
    <t>和歌山県</t>
  </si>
  <si>
    <t>茨城県</t>
  </si>
  <si>
    <t>愛知県</t>
  </si>
  <si>
    <t>熊本県</t>
  </si>
  <si>
    <t>熊本製作所</t>
  </si>
  <si>
    <t>いわき工場</t>
  </si>
  <si>
    <t>山梨県</t>
  </si>
  <si>
    <t>奈良県</t>
  </si>
  <si>
    <t>岡山県</t>
  </si>
  <si>
    <t>豊前発電所</t>
  </si>
  <si>
    <t>伊勢工場</t>
  </si>
  <si>
    <t>下関工場</t>
  </si>
  <si>
    <t>白河工場</t>
  </si>
  <si>
    <t>埼玉県</t>
  </si>
  <si>
    <t>長野県</t>
  </si>
  <si>
    <t>福島工場</t>
  </si>
  <si>
    <t>栃木県</t>
  </si>
  <si>
    <t>神奈川県</t>
  </si>
  <si>
    <t>本社工場</t>
  </si>
  <si>
    <t>宮崎県</t>
  </si>
  <si>
    <t>小田原工場</t>
  </si>
  <si>
    <t>千歳工場</t>
  </si>
  <si>
    <t>岡山工場</t>
  </si>
  <si>
    <t>広島県</t>
  </si>
  <si>
    <t>青森県</t>
  </si>
  <si>
    <t>東北工場</t>
  </si>
  <si>
    <t>長崎県</t>
  </si>
  <si>
    <t>長崎事業所</t>
  </si>
  <si>
    <t>大分県</t>
  </si>
  <si>
    <t>九州工場</t>
  </si>
  <si>
    <t>群馬県</t>
  </si>
  <si>
    <t>静岡県</t>
  </si>
  <si>
    <t>岩手県</t>
  </si>
  <si>
    <t>島根県</t>
  </si>
  <si>
    <t>新潟県</t>
  </si>
  <si>
    <t>広野工場</t>
  </si>
  <si>
    <t>東海工場</t>
  </si>
  <si>
    <t>石川県</t>
  </si>
  <si>
    <t>石川工場</t>
  </si>
  <si>
    <t>鳥取県</t>
  </si>
  <si>
    <t>御殿場工場</t>
  </si>
  <si>
    <t>佐賀県</t>
  </si>
  <si>
    <t>埼玉工場</t>
  </si>
  <si>
    <t>京都府</t>
  </si>
  <si>
    <t>富士裾野工場</t>
  </si>
  <si>
    <t>静岡工場</t>
  </si>
  <si>
    <t>生産本部</t>
  </si>
  <si>
    <t>大分工場</t>
  </si>
  <si>
    <t>新潟工場</t>
  </si>
  <si>
    <t>赤城事業所</t>
  </si>
  <si>
    <t>神戸工場</t>
  </si>
  <si>
    <t>新潟県</t>
    <rPh sb="0" eb="3">
      <t>にいがたけん</t>
    </rPh>
    <phoneticPr fontId="5" type="Hiragana"/>
  </si>
  <si>
    <t>大垣中央事業場</t>
    <rPh sb="0" eb="2">
      <t>おおがき</t>
    </rPh>
    <rPh sb="2" eb="4">
      <t>ちゅうおう</t>
    </rPh>
    <rPh sb="4" eb="7">
      <t>じぎょうじょう</t>
    </rPh>
    <phoneticPr fontId="5" type="Hiragana"/>
  </si>
  <si>
    <t>宮崎工場</t>
    <rPh sb="0" eb="2">
      <t>ミヤザキ</t>
    </rPh>
    <rPh sb="2" eb="4">
      <t>コウジョウ</t>
    </rPh>
    <phoneticPr fontId="5"/>
  </si>
  <si>
    <t>えびの工場</t>
  </si>
  <si>
    <t>鹿児島県</t>
  </si>
  <si>
    <t>志比田工場</t>
  </si>
  <si>
    <t>市島工場</t>
  </si>
  <si>
    <t>大崎製造所</t>
  </si>
  <si>
    <t>三重県</t>
    <rPh sb="0" eb="3">
      <t>ミエケン</t>
    </rPh>
    <phoneticPr fontId="5"/>
  </si>
  <si>
    <t>徳島県</t>
  </si>
  <si>
    <t>徳島工場</t>
  </si>
  <si>
    <t>相浦発電所</t>
  </si>
  <si>
    <t>大分製鉄所</t>
  </si>
  <si>
    <t>富山県</t>
  </si>
  <si>
    <t>福井県</t>
  </si>
  <si>
    <t>愛知県</t>
    <rPh sb="0" eb="3">
      <t>アイチケン</t>
    </rPh>
    <phoneticPr fontId="5"/>
  </si>
  <si>
    <t>松阪工場</t>
  </si>
  <si>
    <t>愛媛県</t>
  </si>
  <si>
    <t>高知県</t>
  </si>
  <si>
    <t>沖縄県</t>
  </si>
  <si>
    <t>山形県</t>
  </si>
  <si>
    <t>第四事業部高畠工場</t>
  </si>
  <si>
    <t>三鷹製作所</t>
  </si>
  <si>
    <t>堺臨海工場</t>
  </si>
  <si>
    <t>山口県</t>
    <rPh sb="0" eb="3">
      <t>ヤマグチケン</t>
    </rPh>
    <phoneticPr fontId="5"/>
  </si>
  <si>
    <t>テレコム(事)長崎</t>
  </si>
  <si>
    <t>新仙台火力発電所</t>
  </si>
  <si>
    <t>広野火力発電所</t>
  </si>
  <si>
    <t>神奈川県</t>
    <rPh sb="0" eb="4">
      <t>かながわけん</t>
    </rPh>
    <phoneticPr fontId="5" type="Hiragana"/>
  </si>
  <si>
    <t>福井工場</t>
  </si>
  <si>
    <t>清水工場</t>
  </si>
  <si>
    <t>西日本機材センター</t>
  </si>
  <si>
    <t>兵庫工場</t>
  </si>
  <si>
    <t>奈良工場</t>
  </si>
  <si>
    <t>出雲工場</t>
  </si>
  <si>
    <t>川内発電所</t>
  </si>
  <si>
    <t>飯島製錬所</t>
  </si>
  <si>
    <t>酒田工場</t>
  </si>
  <si>
    <t>富里工場</t>
  </si>
  <si>
    <t>秦野製造所</t>
  </si>
  <si>
    <t>中条工場</t>
  </si>
  <si>
    <t>富山工場</t>
  </si>
  <si>
    <t>能登工場</t>
  </si>
  <si>
    <t>イーストウイング</t>
  </si>
  <si>
    <t>三重県</t>
    <rPh sb="0" eb="3">
      <t>みえけん</t>
    </rPh>
    <phoneticPr fontId="5" type="Hiragana"/>
  </si>
  <si>
    <t>鈴鹿工場</t>
    <rPh sb="0" eb="4">
      <t>スズカコウジョウ</t>
    </rPh>
    <phoneticPr fontId="5"/>
  </si>
  <si>
    <t>オサダノ工場</t>
  </si>
  <si>
    <t>防府工場</t>
  </si>
  <si>
    <t>徳島第二工場</t>
  </si>
  <si>
    <t>高岡工場</t>
  </si>
  <si>
    <t>浜岡原子力総合事務所</t>
  </si>
  <si>
    <t>瑞穂工場</t>
  </si>
  <si>
    <t>熊取工場</t>
  </si>
  <si>
    <t>福岡県</t>
    <rPh sb="0" eb="3">
      <t>フクオカケン</t>
    </rPh>
    <phoneticPr fontId="5"/>
  </si>
  <si>
    <t>宮崎工場</t>
  </si>
  <si>
    <t>川内原子カ発電所</t>
  </si>
  <si>
    <t>三春製造所</t>
  </si>
  <si>
    <t>群馬工場</t>
  </si>
  <si>
    <t>美川工場</t>
  </si>
  <si>
    <t>衣浦製造所</t>
  </si>
  <si>
    <t>陌草園</t>
  </si>
  <si>
    <t>八幡製鐵所</t>
  </si>
  <si>
    <t>志布志工場</t>
  </si>
  <si>
    <t>仙台火力発電所</t>
  </si>
  <si>
    <t>山形県</t>
    <rPh sb="0" eb="3">
      <t>やまがたけん</t>
    </rPh>
    <phoneticPr fontId="5" type="Hiragana"/>
  </si>
  <si>
    <t>山形工場</t>
  </si>
  <si>
    <t>福島県</t>
    <rPh sb="0" eb="3">
      <t>ふくしまけん</t>
    </rPh>
    <phoneticPr fontId="5" type="Hiragana"/>
  </si>
  <si>
    <t>総務部</t>
  </si>
  <si>
    <t>セミコンダクター</t>
  </si>
  <si>
    <t>本社</t>
  </si>
  <si>
    <t>郷柿沢工場</t>
  </si>
  <si>
    <t>堺港発電所</t>
  </si>
  <si>
    <t>チェーンストア和歌山営業所</t>
  </si>
  <si>
    <t>津和野工場</t>
  </si>
  <si>
    <t>防府中関工場</t>
  </si>
  <si>
    <t>熊本県</t>
    <rPh sb="0" eb="3">
      <t>くまもとけん</t>
    </rPh>
    <phoneticPr fontId="5" type="Hiragana"/>
  </si>
  <si>
    <t>阿蘇工場</t>
  </si>
  <si>
    <t>大分発電所</t>
  </si>
  <si>
    <t>原町工場</t>
  </si>
  <si>
    <t>結城工場</t>
  </si>
  <si>
    <t>深谷製作所</t>
  </si>
  <si>
    <t>東京本社</t>
  </si>
  <si>
    <t>東根工場</t>
  </si>
  <si>
    <t>Ｅ．Ｆ</t>
  </si>
  <si>
    <t>厚木事業所</t>
  </si>
  <si>
    <t>加賀工場</t>
  </si>
  <si>
    <t>敦賀発電所</t>
  </si>
  <si>
    <t>西尾製作所</t>
  </si>
  <si>
    <t>三重工場</t>
  </si>
  <si>
    <t>三重事業所</t>
  </si>
  <si>
    <t>伊丹工場</t>
  </si>
  <si>
    <t>札幌工場</t>
  </si>
  <si>
    <t>デジタルメディア製品事業部</t>
  </si>
  <si>
    <t>千葉事業所</t>
  </si>
  <si>
    <t>エンタープライズサーバ事業部</t>
  </si>
  <si>
    <t>山梨事業所</t>
  </si>
  <si>
    <t>四日市工場</t>
  </si>
  <si>
    <t>淡路第一工場</t>
  </si>
  <si>
    <t>土浦工場</t>
  </si>
  <si>
    <t>川崎工場</t>
  </si>
  <si>
    <t>滑川工場</t>
  </si>
  <si>
    <t>北陸合繊工場</t>
  </si>
  <si>
    <t>北丘工場</t>
  </si>
  <si>
    <t>岐阜工場</t>
  </si>
  <si>
    <t>碧南工場</t>
  </si>
  <si>
    <t>四日市製作所</t>
  </si>
  <si>
    <t>相生発電所</t>
  </si>
  <si>
    <t>鹿島工場</t>
  </si>
  <si>
    <t>Ｍ＆Ｄセンター秩父</t>
  </si>
  <si>
    <t>富士工場</t>
  </si>
  <si>
    <t>関工園</t>
  </si>
  <si>
    <t>彦根事業所</t>
  </si>
  <si>
    <t>登別支社</t>
  </si>
  <si>
    <t>岩手工場丸森</t>
  </si>
  <si>
    <t>大みか工場</t>
  </si>
  <si>
    <t>大利根Ｒ＆Ｄセンター</t>
  </si>
  <si>
    <t>上野工場</t>
  </si>
  <si>
    <t>宮城事業所</t>
  </si>
  <si>
    <t>鹿島製油所</t>
  </si>
  <si>
    <t>青梅工場</t>
  </si>
  <si>
    <t>海老名事業所</t>
  </si>
  <si>
    <t>神戸事業所</t>
  </si>
  <si>
    <t>製缶工場</t>
  </si>
  <si>
    <t>具志川火力発電所</t>
  </si>
  <si>
    <t>冷熱事業部</t>
  </si>
  <si>
    <t>東松山工場</t>
  </si>
  <si>
    <t>東火力事業所姉崎火力発電所</t>
  </si>
  <si>
    <t>富山事業所</t>
  </si>
  <si>
    <t>大阪工苑</t>
  </si>
  <si>
    <t>所沢事業所</t>
  </si>
  <si>
    <t>辰野事業場</t>
  </si>
  <si>
    <t>宇部工場</t>
  </si>
  <si>
    <t>北海道赤平工場</t>
  </si>
  <si>
    <t>大田原工場</t>
  </si>
  <si>
    <t>五井火力発電所</t>
  </si>
  <si>
    <t>厚木工場</t>
  </si>
  <si>
    <t>柏崎刈羽原子力発電所</t>
  </si>
  <si>
    <t>富士吉田工場</t>
  </si>
  <si>
    <t>京都工場</t>
  </si>
  <si>
    <t>香川県</t>
  </si>
  <si>
    <t>綾南本社工場</t>
  </si>
  <si>
    <t>恵庭工場</t>
  </si>
  <si>
    <t>豊里事業所</t>
  </si>
  <si>
    <t>桐生製作所</t>
  </si>
  <si>
    <t>西火力事業所東扇島火力発電所</t>
  </si>
  <si>
    <t>富士勝山事業所</t>
  </si>
  <si>
    <t>亀岡工場</t>
  </si>
  <si>
    <t>四国工場</t>
  </si>
  <si>
    <t>那須工場</t>
  </si>
  <si>
    <t>境事業所</t>
    <rPh sb="0" eb="1">
      <t>サカイ</t>
    </rPh>
    <rPh sb="1" eb="4">
      <t>ジギョウショ</t>
    </rPh>
    <phoneticPr fontId="5"/>
  </si>
  <si>
    <t>大月工場</t>
  </si>
  <si>
    <t>大谷工場</t>
  </si>
  <si>
    <t>三本木工場</t>
  </si>
  <si>
    <t>日光工場</t>
  </si>
  <si>
    <t>津久井工場</t>
  </si>
  <si>
    <t>食品・ハム研究工場</t>
  </si>
  <si>
    <t>名護工場</t>
  </si>
  <si>
    <t>小松工業所</t>
  </si>
  <si>
    <t>甲府事業所</t>
  </si>
  <si>
    <t>富士御殿場研究所</t>
  </si>
  <si>
    <t>貝塚事業所</t>
  </si>
  <si>
    <t>泗水工場</t>
  </si>
  <si>
    <t>電力本部発電部金武火力発電所</t>
  </si>
  <si>
    <t>群馬R&amp;Dセンタ</t>
  </si>
  <si>
    <t>小松事業所</t>
  </si>
  <si>
    <t>匠の里</t>
  </si>
  <si>
    <t>製造本部摂津工場</t>
  </si>
  <si>
    <t>屋部工場</t>
  </si>
  <si>
    <t>山形事業所</t>
  </si>
  <si>
    <t>福島工園</t>
  </si>
  <si>
    <t>宇都宮事業所</t>
  </si>
  <si>
    <t>Ｒ＆Ｄセンター</t>
  </si>
  <si>
    <t>福井研究所</t>
  </si>
  <si>
    <t>吹田工場</t>
  </si>
  <si>
    <t>榛名工場</t>
  </si>
  <si>
    <t>大阪工場</t>
  </si>
  <si>
    <t>新九州工場</t>
  </si>
  <si>
    <t>茨木工場</t>
  </si>
  <si>
    <t>南港発電所</t>
  </si>
  <si>
    <t>高砂工場</t>
  </si>
  <si>
    <t>四万十工場</t>
  </si>
  <si>
    <t>千歳事業所</t>
  </si>
  <si>
    <t>東北事業所</t>
  </si>
  <si>
    <t>かほく工場</t>
  </si>
  <si>
    <t>本社・名古屋工場</t>
  </si>
  <si>
    <t>関西工場</t>
  </si>
  <si>
    <t>鳥栖工場</t>
  </si>
  <si>
    <t>茨城工場</t>
  </si>
  <si>
    <t>武生事業所</t>
  </si>
  <si>
    <t>富岡事業所</t>
  </si>
  <si>
    <t>金沢事業所</t>
  </si>
  <si>
    <t>八日市事業所</t>
  </si>
  <si>
    <t>宮崎工場宮崎第2プラント</t>
  </si>
  <si>
    <t>仙台ファクトリー</t>
  </si>
  <si>
    <t>Ｒ＆Ｄセンタ</t>
  </si>
  <si>
    <t>西都工場</t>
  </si>
  <si>
    <t>丸森工場</t>
  </si>
  <si>
    <t>本社・宮城大衡工場</t>
  </si>
  <si>
    <t>福島事業所</t>
  </si>
  <si>
    <t>本庄千本さくら『５S』工場</t>
  </si>
  <si>
    <t>トリンプ静岡センター</t>
  </si>
  <si>
    <t>尾西工場</t>
  </si>
  <si>
    <t>京丹後久美浜工房</t>
  </si>
  <si>
    <t>我孫子事業場</t>
  </si>
  <si>
    <t>志賀製作所</t>
  </si>
  <si>
    <t>本社・技術開発センター</t>
  </si>
  <si>
    <t>大牟田工場</t>
  </si>
  <si>
    <t>八王子の森工場</t>
  </si>
  <si>
    <t>大森工場</t>
  </si>
  <si>
    <t>(一財)阪大微生物病研究会</t>
  </si>
  <si>
    <t>大分事業所</t>
  </si>
  <si>
    <t>宮城第一製作所丸森工場</t>
  </si>
  <si>
    <t>筑波研究所</t>
  </si>
  <si>
    <t>小山工場</t>
  </si>
  <si>
    <t>情報ネットワーク総合研究所</t>
  </si>
  <si>
    <t>伊勢原事業所</t>
  </si>
  <si>
    <t>オレオケミカル事業所</t>
  </si>
  <si>
    <t>川崎事業所</t>
  </si>
  <si>
    <t>二見工場</t>
  </si>
  <si>
    <t>川棚工場</t>
  </si>
  <si>
    <t>西火力事業所川崎火力発電所</t>
  </si>
  <si>
    <t>上郊工場</t>
  </si>
  <si>
    <t>蔵王の森工場</t>
  </si>
  <si>
    <t>美濃工場</t>
  </si>
  <si>
    <t>本社・堀松工場</t>
  </si>
  <si>
    <t>宇ノ気工場</t>
  </si>
  <si>
    <t>瑞穂サイト</t>
  </si>
  <si>
    <t>婦中製造部</t>
  </si>
  <si>
    <t>響工場</t>
  </si>
  <si>
    <t>日南工場</t>
  </si>
  <si>
    <t>函館工場</t>
  </si>
  <si>
    <t>埼玉大里工場</t>
  </si>
  <si>
    <t>碧南火力発電所</t>
  </si>
  <si>
    <t>滋賀湖南工場</t>
  </si>
  <si>
    <t>大井川工場</t>
  </si>
  <si>
    <t>高知南国工場</t>
  </si>
  <si>
    <t>堺本工場</t>
  </si>
  <si>
    <t>FUKUSHIMA工園</t>
  </si>
  <si>
    <t>本社・高槻工場</t>
  </si>
  <si>
    <t>尾道工場</t>
  </si>
  <si>
    <t>郡上工場</t>
  </si>
  <si>
    <t>資材事業部</t>
  </si>
  <si>
    <t>二色浜製造所</t>
  </si>
  <si>
    <t>宮城工場</t>
  </si>
  <si>
    <t>鹿児島川内工場</t>
  </si>
  <si>
    <t>鹿児島工場</t>
  </si>
  <si>
    <t>川崎天然ガス発電所</t>
  </si>
  <si>
    <t>蜂屋工場</t>
  </si>
  <si>
    <t>関西工場大阪事業所</t>
  </si>
  <si>
    <t>大阪事業所</t>
  </si>
  <si>
    <t>筑波工場</t>
  </si>
  <si>
    <t>富山第二工場</t>
  </si>
  <si>
    <t>袋井南工場</t>
  </si>
  <si>
    <t>伊勢崎工場</t>
  </si>
  <si>
    <t>第2・第3工場</t>
  </si>
  <si>
    <t>綾部工場</t>
  </si>
  <si>
    <t>阿蘇西原工場</t>
  </si>
  <si>
    <t>尾花沢事業所</t>
  </si>
  <si>
    <t>熊谷第二工場</t>
  </si>
  <si>
    <t>室戸工場</t>
  </si>
  <si>
    <t>都道府県</t>
    <phoneticPr fontId="5"/>
  </si>
  <si>
    <t>協同組合ファッションシティ甲府【団体の部】</t>
    <rPh sb="16" eb="18">
      <t>ダンタイ</t>
    </rPh>
    <rPh sb="19" eb="20">
      <t>ブ</t>
    </rPh>
    <phoneticPr fontId="1"/>
  </si>
  <si>
    <t>茅ヶ崎地区工場等緑化推進協議会【団体の部】</t>
    <rPh sb="16" eb="18">
      <t>ダンタイ</t>
    </rPh>
    <rPh sb="19" eb="20">
      <t>ブ</t>
    </rPh>
    <phoneticPr fontId="1"/>
  </si>
  <si>
    <t>島津誠【個人の部】</t>
    <rPh sb="4" eb="6">
      <t>コジン</t>
    </rPh>
    <rPh sb="7" eb="8">
      <t>ブ</t>
    </rPh>
    <phoneticPr fontId="1"/>
  </si>
  <si>
    <t>和歌山県工場環境緑化協会【団体の部】</t>
    <rPh sb="13" eb="15">
      <t>ダンタイ</t>
    </rPh>
    <rPh sb="16" eb="17">
      <t>ブ</t>
    </rPh>
    <phoneticPr fontId="1"/>
  </si>
  <si>
    <t>八木龍文【個人の部】</t>
    <rPh sb="5" eb="7">
      <t>コジン</t>
    </rPh>
    <rPh sb="8" eb="9">
      <t>ブ</t>
    </rPh>
    <phoneticPr fontId="1"/>
  </si>
  <si>
    <t>藤沢市工場等環境緑化推進協議会【団体の部】</t>
    <rPh sb="16" eb="18">
      <t>ダンタイ</t>
    </rPh>
    <rPh sb="19" eb="20">
      <t>ブ</t>
    </rPh>
    <phoneticPr fontId="1"/>
  </si>
  <si>
    <t>生田武司【個人の部】</t>
    <rPh sb="5" eb="7">
      <t>コジン</t>
    </rPh>
    <rPh sb="8" eb="9">
      <t>ブ</t>
    </rPh>
    <phoneticPr fontId="1"/>
  </si>
  <si>
    <t>川崎市工場緑化推進協議会【団体の部】</t>
    <rPh sb="13" eb="15">
      <t>ダンタイ</t>
    </rPh>
    <rPh sb="16" eb="17">
      <t>ブ</t>
    </rPh>
    <phoneticPr fontId="1"/>
  </si>
  <si>
    <t>和田克之【個人の部】</t>
    <rPh sb="5" eb="7">
      <t>コジン</t>
    </rPh>
    <rPh sb="8" eb="9">
      <t>ブ</t>
    </rPh>
    <phoneticPr fontId="1"/>
  </si>
  <si>
    <t>神奈川県内陸工業団地協同組合【団体の部】</t>
    <rPh sb="15" eb="17">
      <t>ダンタイ</t>
    </rPh>
    <rPh sb="18" eb="19">
      <t>ブ</t>
    </rPh>
    <phoneticPr fontId="1"/>
  </si>
  <si>
    <t>大阪府</t>
    <rPh sb="0" eb="3">
      <t>オオサカフ</t>
    </rPh>
    <phoneticPr fontId="1"/>
  </si>
  <si>
    <t>北海道</t>
    <rPh sb="0" eb="3">
      <t>ホッカイドウ</t>
    </rPh>
    <phoneticPr fontId="5"/>
  </si>
  <si>
    <t>青森県</t>
    <rPh sb="0" eb="3">
      <t>アオモリケン</t>
    </rPh>
    <phoneticPr fontId="5"/>
  </si>
  <si>
    <t>岩手県</t>
    <rPh sb="0" eb="3">
      <t>イワテケン</t>
    </rPh>
    <phoneticPr fontId="5"/>
  </si>
  <si>
    <t>宮城県</t>
    <rPh sb="0" eb="3">
      <t>ミヤギケン</t>
    </rPh>
    <phoneticPr fontId="5"/>
  </si>
  <si>
    <t>秋田県</t>
    <rPh sb="0" eb="3">
      <t>アキタケン</t>
    </rPh>
    <phoneticPr fontId="5"/>
  </si>
  <si>
    <t>山形県</t>
    <rPh sb="0" eb="3">
      <t>ヤマガタケン</t>
    </rPh>
    <phoneticPr fontId="5"/>
  </si>
  <si>
    <t>福島県</t>
    <rPh sb="0" eb="3">
      <t>フクシマケン</t>
    </rPh>
    <phoneticPr fontId="5"/>
  </si>
  <si>
    <t>茨城県</t>
    <rPh sb="0" eb="3">
      <t>イバラキケン</t>
    </rPh>
    <phoneticPr fontId="5"/>
  </si>
  <si>
    <t>栃木県</t>
    <rPh sb="0" eb="3">
      <t>トチギケン</t>
    </rPh>
    <phoneticPr fontId="5"/>
  </si>
  <si>
    <t>群馬県</t>
    <rPh sb="0" eb="3">
      <t>グンマケン</t>
    </rPh>
    <phoneticPr fontId="5"/>
  </si>
  <si>
    <t>埼玉県</t>
    <rPh sb="0" eb="3">
      <t>サイタマケン</t>
    </rPh>
    <phoneticPr fontId="5"/>
  </si>
  <si>
    <t>千葉県</t>
    <rPh sb="0" eb="3">
      <t>チバケン</t>
    </rPh>
    <phoneticPr fontId="5"/>
  </si>
  <si>
    <t>東京都</t>
    <rPh sb="0" eb="3">
      <t>トウキョウト</t>
    </rPh>
    <phoneticPr fontId="5"/>
  </si>
  <si>
    <t>神奈川県</t>
    <rPh sb="0" eb="4">
      <t>カナガワケン</t>
    </rPh>
    <phoneticPr fontId="5"/>
  </si>
  <si>
    <t>新潟県</t>
    <rPh sb="0" eb="3">
      <t>ニイガタケン</t>
    </rPh>
    <phoneticPr fontId="5"/>
  </si>
  <si>
    <t>富山県</t>
    <rPh sb="0" eb="3">
      <t>トヤマケン</t>
    </rPh>
    <phoneticPr fontId="5"/>
  </si>
  <si>
    <t>石川県</t>
    <rPh sb="0" eb="3">
      <t>イシカワケン</t>
    </rPh>
    <phoneticPr fontId="5"/>
  </si>
  <si>
    <t>福井県</t>
    <rPh sb="0" eb="3">
      <t>フクイケン</t>
    </rPh>
    <phoneticPr fontId="5"/>
  </si>
  <si>
    <t>山梨県</t>
    <rPh sb="0" eb="2">
      <t>ヤマナシ</t>
    </rPh>
    <rPh sb="2" eb="3">
      <t>ケン</t>
    </rPh>
    <phoneticPr fontId="5"/>
  </si>
  <si>
    <t>長野県</t>
    <rPh sb="0" eb="3">
      <t>ナガノケン</t>
    </rPh>
    <phoneticPr fontId="5"/>
  </si>
  <si>
    <t>岐阜県</t>
    <rPh sb="0" eb="3">
      <t>ギフケン</t>
    </rPh>
    <phoneticPr fontId="5"/>
  </si>
  <si>
    <t>静岡県</t>
    <rPh sb="0" eb="3">
      <t>シズオカケン</t>
    </rPh>
    <phoneticPr fontId="5"/>
  </si>
  <si>
    <t>滋賀県</t>
    <rPh sb="0" eb="3">
      <t>シガケン</t>
    </rPh>
    <phoneticPr fontId="5"/>
  </si>
  <si>
    <t>京都府</t>
    <rPh sb="0" eb="3">
      <t>キョウトフ</t>
    </rPh>
    <phoneticPr fontId="5"/>
  </si>
  <si>
    <t>大阪府</t>
    <rPh sb="0" eb="3">
      <t>オオサカフ</t>
    </rPh>
    <phoneticPr fontId="5"/>
  </si>
  <si>
    <t>兵庫県</t>
    <rPh sb="0" eb="3">
      <t>ヒョウゴケン</t>
    </rPh>
    <phoneticPr fontId="5"/>
  </si>
  <si>
    <t>奈良県</t>
    <rPh sb="0" eb="3">
      <t>ナラケン</t>
    </rPh>
    <phoneticPr fontId="5"/>
  </si>
  <si>
    <t>和歌山県</t>
    <rPh sb="0" eb="4">
      <t>ワカヤマケン</t>
    </rPh>
    <phoneticPr fontId="5"/>
  </si>
  <si>
    <t>鳥取県</t>
    <rPh sb="0" eb="3">
      <t>トットリケン</t>
    </rPh>
    <phoneticPr fontId="5"/>
  </si>
  <si>
    <t>島根県</t>
    <rPh sb="0" eb="3">
      <t>シマネケン</t>
    </rPh>
    <phoneticPr fontId="5"/>
  </si>
  <si>
    <t>岡山県</t>
    <rPh sb="0" eb="3">
      <t>オカヤマケン</t>
    </rPh>
    <phoneticPr fontId="5"/>
  </si>
  <si>
    <t>広島県</t>
    <rPh sb="0" eb="3">
      <t>ヒロシマケン</t>
    </rPh>
    <phoneticPr fontId="5"/>
  </si>
  <si>
    <t>徳島県</t>
    <rPh sb="0" eb="3">
      <t>トクシマケン</t>
    </rPh>
    <phoneticPr fontId="5"/>
  </si>
  <si>
    <t>香川県</t>
    <rPh sb="0" eb="3">
      <t>カガワケン</t>
    </rPh>
    <phoneticPr fontId="5"/>
  </si>
  <si>
    <t>愛媛県</t>
    <rPh sb="0" eb="3">
      <t>エヒメケン</t>
    </rPh>
    <phoneticPr fontId="5"/>
  </si>
  <si>
    <t>高知県</t>
    <rPh sb="0" eb="3">
      <t>コウチケン</t>
    </rPh>
    <phoneticPr fontId="5"/>
  </si>
  <si>
    <t>佐賀県</t>
    <rPh sb="0" eb="3">
      <t>サガケン</t>
    </rPh>
    <phoneticPr fontId="5"/>
  </si>
  <si>
    <t>長崎県</t>
    <rPh sb="0" eb="3">
      <t>ナガサキケン</t>
    </rPh>
    <phoneticPr fontId="5"/>
  </si>
  <si>
    <t>熊本県</t>
    <rPh sb="0" eb="3">
      <t>クマモトケン</t>
    </rPh>
    <phoneticPr fontId="5"/>
  </si>
  <si>
    <t>大分県</t>
    <rPh sb="0" eb="3">
      <t>オオイタケン</t>
    </rPh>
    <phoneticPr fontId="5"/>
  </si>
  <si>
    <t>宮崎県</t>
    <rPh sb="0" eb="3">
      <t>ミヤザキケン</t>
    </rPh>
    <phoneticPr fontId="5"/>
  </si>
  <si>
    <t>鹿児島県</t>
    <rPh sb="0" eb="4">
      <t>カゴシマケン</t>
    </rPh>
    <phoneticPr fontId="5"/>
  </si>
  <si>
    <t>沖縄県</t>
    <rPh sb="0" eb="3">
      <t>オキナワケン</t>
    </rPh>
    <phoneticPr fontId="5"/>
  </si>
  <si>
    <t>神奈川県</t>
    <rPh sb="0" eb="4">
      <t>カナガワケン</t>
    </rPh>
    <phoneticPr fontId="1"/>
  </si>
  <si>
    <t>静岡県</t>
    <rPh sb="0" eb="3">
      <t>シズオカケン</t>
    </rPh>
    <phoneticPr fontId="1"/>
  </si>
  <si>
    <t>富山県</t>
    <rPh sb="0" eb="3">
      <t>トヤマケン</t>
    </rPh>
    <phoneticPr fontId="1"/>
  </si>
  <si>
    <t>滋賀県</t>
    <rPh sb="0" eb="3">
      <t>シガケン</t>
    </rPh>
    <phoneticPr fontId="1"/>
  </si>
  <si>
    <t>徳島県</t>
    <rPh sb="0" eb="3">
      <t>トクシマケン</t>
    </rPh>
    <phoneticPr fontId="1"/>
  </si>
  <si>
    <t>山形県</t>
    <rPh sb="0" eb="3">
      <t>ヤマガタケン</t>
    </rPh>
    <phoneticPr fontId="1"/>
  </si>
  <si>
    <t>茨城県</t>
    <rPh sb="0" eb="3">
      <t>イバラキケン</t>
    </rPh>
    <phoneticPr fontId="1"/>
  </si>
  <si>
    <t>つくば工場</t>
    <rPh sb="3" eb="5">
      <t>コウジョウ</t>
    </rPh>
    <phoneticPr fontId="1"/>
  </si>
  <si>
    <t>長野県</t>
    <rPh sb="0" eb="3">
      <t>ナガノケン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</si>
  <si>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</si>
  <si>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</si>
  <si>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津製作所</t>
    <rPh sb="0" eb="1">
      <t>ツ</t>
    </rPh>
    <rPh sb="1" eb="4">
      <t>セイサクジョ</t>
    </rPh>
    <phoneticPr fontId="1"/>
  </si>
  <si>
    <t>岐阜県</t>
    <rPh sb="0" eb="2">
      <t>ギフ</t>
    </rPh>
    <rPh sb="2" eb="3">
      <t>ケン</t>
    </rPh>
    <phoneticPr fontId="1"/>
  </si>
  <si>
    <t>多治見サービスセンター</t>
    <rPh sb="0" eb="3">
      <t>タジミ</t>
    </rPh>
    <phoneticPr fontId="1"/>
  </si>
  <si>
    <t>黒部荻生製造所</t>
    <rPh sb="0" eb="2">
      <t>クロベ</t>
    </rPh>
    <rPh sb="2" eb="4">
      <t>オギュウ</t>
    </rPh>
    <rPh sb="4" eb="6">
      <t>セイゾウ</t>
    </rPh>
    <rPh sb="6" eb="7">
      <t>ジョ</t>
    </rPh>
    <phoneticPr fontId="1"/>
  </si>
  <si>
    <t>鳥取県</t>
    <rPh sb="0" eb="3">
      <t>トットリケン</t>
    </rPh>
    <phoneticPr fontId="1"/>
  </si>
  <si>
    <t>天然水奥大山ブナの森工場</t>
    <rPh sb="0" eb="3">
      <t>テンネンスイ</t>
    </rPh>
    <rPh sb="3" eb="4">
      <t>オク</t>
    </rPh>
    <rPh sb="4" eb="6">
      <t>ダイセン</t>
    </rPh>
    <rPh sb="9" eb="10">
      <t>モリ</t>
    </rPh>
    <rPh sb="10" eb="12">
      <t>コウジョウ</t>
    </rPh>
    <phoneticPr fontId="1"/>
  </si>
  <si>
    <t>熊本県</t>
    <rPh sb="0" eb="3">
      <t>クマモトケン</t>
    </rPh>
    <phoneticPr fontId="1"/>
  </si>
  <si>
    <t>熊本事業所</t>
    <rPh sb="0" eb="2">
      <t>クマモト</t>
    </rPh>
    <rPh sb="2" eb="5">
      <t>ジギョウショ</t>
    </rPh>
    <phoneticPr fontId="1"/>
  </si>
  <si>
    <t>群馬県</t>
    <rPh sb="0" eb="3">
      <t>グンマケン</t>
    </rPh>
    <phoneticPr fontId="1"/>
  </si>
  <si>
    <t>本社</t>
    <rPh sb="0" eb="2">
      <t>ホンシャ</t>
    </rPh>
    <phoneticPr fontId="1"/>
  </si>
  <si>
    <t>香川県</t>
    <rPh sb="0" eb="3">
      <t>カガワケン</t>
    </rPh>
    <phoneticPr fontId="1"/>
  </si>
  <si>
    <t>フソウテクノセンター</t>
    <phoneticPr fontId="1"/>
  </si>
  <si>
    <t>本社・小倉第一工場</t>
    <rPh sb="0" eb="2">
      <t>ホンシャ</t>
    </rPh>
    <rPh sb="3" eb="5">
      <t>オグラ</t>
    </rPh>
    <rPh sb="5" eb="7">
      <t>ダイイチ</t>
    </rPh>
    <rPh sb="7" eb="9">
      <t>コウジョウ</t>
    </rPh>
    <phoneticPr fontId="1"/>
  </si>
  <si>
    <t>H29</t>
    <phoneticPr fontId="5"/>
  </si>
  <si>
    <t>和歌山県</t>
    <rPh sb="0" eb="4">
      <t>ワカヤマケン</t>
    </rPh>
    <phoneticPr fontId="4"/>
  </si>
  <si>
    <t>本社工場</t>
    <rPh sb="0" eb="2">
      <t>ホンシャ</t>
    </rPh>
    <rPh sb="2" eb="4">
      <t>コウジョウ</t>
    </rPh>
    <phoneticPr fontId="4"/>
  </si>
  <si>
    <t>H28</t>
  </si>
  <si>
    <t>岐阜県</t>
    <rPh sb="0" eb="3">
      <t>ギフケン</t>
    </rPh>
    <phoneticPr fontId="4"/>
  </si>
  <si>
    <t>明智工場</t>
    <rPh sb="0" eb="2">
      <t>アケチ</t>
    </rPh>
    <rPh sb="2" eb="4">
      <t>コウジョウ</t>
    </rPh>
    <phoneticPr fontId="4"/>
  </si>
  <si>
    <t>H27</t>
    <phoneticPr fontId="5"/>
  </si>
  <si>
    <t>福島県</t>
    <rPh sb="0" eb="3">
      <t>フクシマケン</t>
    </rPh>
    <phoneticPr fontId="4"/>
  </si>
  <si>
    <t>福島工場</t>
    <rPh sb="0" eb="2">
      <t>フクシマ</t>
    </rPh>
    <rPh sb="2" eb="4">
      <t>コウジョウ</t>
    </rPh>
    <phoneticPr fontId="4"/>
  </si>
  <si>
    <t>H26</t>
    <phoneticPr fontId="5"/>
  </si>
  <si>
    <t>群馬県</t>
    <rPh sb="0" eb="3">
      <t>グンマケン</t>
    </rPh>
    <phoneticPr fontId="4"/>
  </si>
  <si>
    <t>赤城事業所</t>
    <rPh sb="0" eb="2">
      <t>アカギ</t>
    </rPh>
    <rPh sb="2" eb="5">
      <t>ジギョウショ</t>
    </rPh>
    <phoneticPr fontId="4"/>
  </si>
  <si>
    <t>Ｈ25</t>
    <phoneticPr fontId="5"/>
  </si>
  <si>
    <t>岩手県</t>
    <rPh sb="0" eb="3">
      <t>イワテケン</t>
    </rPh>
    <phoneticPr fontId="4"/>
  </si>
  <si>
    <t>花泉工場</t>
    <rPh sb="0" eb="2">
      <t>ハナイズミ</t>
    </rPh>
    <rPh sb="2" eb="4">
      <t>コウジョウ</t>
    </rPh>
    <phoneticPr fontId="4"/>
  </si>
  <si>
    <t>Ｈ24</t>
  </si>
  <si>
    <t>静岡県</t>
    <rPh sb="0" eb="3">
      <t>シズオカケン</t>
    </rPh>
    <phoneticPr fontId="4"/>
  </si>
  <si>
    <t>御殿場工場</t>
    <rPh sb="0" eb="3">
      <t>ゴテンバ</t>
    </rPh>
    <rPh sb="3" eb="5">
      <t>コウジョウ</t>
    </rPh>
    <phoneticPr fontId="4"/>
  </si>
  <si>
    <t>Ｈ23</t>
  </si>
  <si>
    <t>Ｈ22</t>
  </si>
  <si>
    <t>長野県</t>
    <rPh sb="0" eb="2">
      <t>ナガノ</t>
    </rPh>
    <rPh sb="2" eb="3">
      <t>ケン</t>
    </rPh>
    <phoneticPr fontId="5"/>
  </si>
  <si>
    <t>本社工場</t>
    <rPh sb="0" eb="2">
      <t>ホンシャ</t>
    </rPh>
    <rPh sb="2" eb="4">
      <t>コウジョウ</t>
    </rPh>
    <phoneticPr fontId="5"/>
  </si>
  <si>
    <t>Ｈ21</t>
    <phoneticPr fontId="5"/>
  </si>
  <si>
    <t>大分県</t>
    <rPh sb="0" eb="2">
      <t>オオイタ</t>
    </rPh>
    <phoneticPr fontId="5"/>
  </si>
  <si>
    <t>大分テクノロジーセンター</t>
    <rPh sb="0" eb="2">
      <t>オオイタ</t>
    </rPh>
    <phoneticPr fontId="5"/>
  </si>
  <si>
    <t>Ｈ20</t>
    <phoneticPr fontId="5"/>
  </si>
  <si>
    <t>群馬県</t>
    <phoneticPr fontId="5"/>
  </si>
  <si>
    <t>前橋工場</t>
    <rPh sb="0" eb="4">
      <t>マエバシコウジョウ</t>
    </rPh>
    <phoneticPr fontId="5"/>
  </si>
  <si>
    <t>Ｈ19</t>
    <phoneticPr fontId="5"/>
  </si>
  <si>
    <t>安城工場</t>
    <rPh sb="0" eb="4">
      <t>アンジョウコウジョウ</t>
    </rPh>
    <phoneticPr fontId="5"/>
  </si>
  <si>
    <t>Ｈ18</t>
    <phoneticPr fontId="5"/>
  </si>
  <si>
    <t>双葉工場</t>
    <rPh sb="0" eb="2">
      <t>フタバ</t>
    </rPh>
    <rPh sb="2" eb="4">
      <t>コウジョウ</t>
    </rPh>
    <phoneticPr fontId="5"/>
  </si>
  <si>
    <t>鳥取県</t>
    <phoneticPr fontId="5"/>
  </si>
  <si>
    <t>大山工場</t>
    <rPh sb="0" eb="2">
      <t>ダイセン</t>
    </rPh>
    <rPh sb="2" eb="4">
      <t>コウジョウ</t>
    </rPh>
    <phoneticPr fontId="5"/>
  </si>
  <si>
    <r>
      <t>Ｈ17</t>
    </r>
    <r>
      <rPr>
        <sz val="11"/>
        <color theme="1"/>
        <rFont val="ＭＳ Ｐゴシック"/>
        <family val="2"/>
        <charset val="128"/>
        <scheme val="minor"/>
      </rPr>
      <t/>
    </r>
  </si>
  <si>
    <t>宮城県</t>
    <rPh sb="0" eb="2">
      <t>ミヤギ</t>
    </rPh>
    <rPh sb="2" eb="3">
      <t>ケン</t>
    </rPh>
    <phoneticPr fontId="5"/>
  </si>
  <si>
    <t>東北事業所</t>
    <rPh sb="0" eb="2">
      <t>トウホク</t>
    </rPh>
    <rPh sb="2" eb="5">
      <t>ジギョウショ</t>
    </rPh>
    <phoneticPr fontId="5"/>
  </si>
  <si>
    <t>袋井工場</t>
    <rPh sb="0" eb="2">
      <t>フクロイ</t>
    </rPh>
    <rPh sb="2" eb="4">
      <t>コウジョウ</t>
    </rPh>
    <phoneticPr fontId="5"/>
  </si>
  <si>
    <r>
      <t>Ｈ16</t>
    </r>
    <r>
      <rPr>
        <sz val="11"/>
        <color theme="1"/>
        <rFont val="ＭＳ Ｐゴシック"/>
        <family val="2"/>
        <charset val="128"/>
        <scheme val="minor"/>
      </rPr>
      <t/>
    </r>
  </si>
  <si>
    <t>広野工場</t>
    <rPh sb="0" eb="2">
      <t>ヒロノ</t>
    </rPh>
    <rPh sb="2" eb="4">
      <t>コウジョウ</t>
    </rPh>
    <phoneticPr fontId="5"/>
  </si>
  <si>
    <r>
      <t>Ｈ16</t>
    </r>
    <r>
      <rPr>
        <sz val="11"/>
        <color theme="1"/>
        <rFont val="ＭＳ Ｐゴシック"/>
        <family val="2"/>
        <charset val="128"/>
        <scheme val="minor"/>
      </rPr>
      <t/>
    </r>
    <phoneticPr fontId="5"/>
  </si>
  <si>
    <t>熊本事業所</t>
    <rPh sb="0" eb="2">
      <t>クマモト</t>
    </rPh>
    <rPh sb="2" eb="5">
      <t>ジギョウショ</t>
    </rPh>
    <phoneticPr fontId="5"/>
  </si>
  <si>
    <r>
      <t>Ｈ15</t>
    </r>
    <r>
      <rPr>
        <sz val="11"/>
        <color theme="1"/>
        <rFont val="ＭＳ Ｐゴシック"/>
        <family val="2"/>
        <charset val="128"/>
        <scheme val="minor"/>
      </rPr>
      <t/>
    </r>
  </si>
  <si>
    <t>秋田工場</t>
    <rPh sb="0" eb="2">
      <t>アキタ</t>
    </rPh>
    <rPh sb="2" eb="4">
      <t>コウジョウ</t>
    </rPh>
    <phoneticPr fontId="5"/>
  </si>
  <si>
    <t>愛知県</t>
    <phoneticPr fontId="5"/>
  </si>
  <si>
    <t>本社工場</t>
    <phoneticPr fontId="5"/>
  </si>
  <si>
    <r>
      <t>Ｈ14</t>
    </r>
    <r>
      <rPr>
        <sz val="11"/>
        <color theme="1"/>
        <rFont val="ＭＳ Ｐゴシック"/>
        <family val="2"/>
        <charset val="128"/>
        <scheme val="minor"/>
      </rPr>
      <t/>
    </r>
  </si>
  <si>
    <t>岩手県</t>
    <phoneticPr fontId="5"/>
  </si>
  <si>
    <t>花泉工場</t>
    <phoneticPr fontId="5"/>
  </si>
  <si>
    <t>Ｈ13</t>
    <phoneticPr fontId="13"/>
  </si>
  <si>
    <t>北海道工場</t>
    <rPh sb="0" eb="3">
      <t>ホッカイドウ</t>
    </rPh>
    <phoneticPr fontId="13"/>
  </si>
  <si>
    <r>
      <t>Ｈ12</t>
    </r>
    <r>
      <rPr>
        <b/>
        <sz val="14"/>
        <rFont val="明朝"/>
        <family val="1"/>
        <charset val="128"/>
      </rPr>
      <t/>
    </r>
  </si>
  <si>
    <t>日出工場</t>
    <phoneticPr fontId="5"/>
  </si>
  <si>
    <t>Ｈ11</t>
  </si>
  <si>
    <t>福島第二工場</t>
    <phoneticPr fontId="5"/>
  </si>
  <si>
    <t>滋賀第一工場</t>
    <phoneticPr fontId="5"/>
  </si>
  <si>
    <t>Ｈ10</t>
  </si>
  <si>
    <t>北大垣工場</t>
    <phoneticPr fontId="5"/>
  </si>
  <si>
    <t>吉備製薬工場</t>
    <phoneticPr fontId="5"/>
  </si>
  <si>
    <t>Ｈ９</t>
  </si>
  <si>
    <t>江別工場</t>
    <phoneticPr fontId="5"/>
  </si>
  <si>
    <t>広島事業所</t>
    <phoneticPr fontId="5"/>
  </si>
  <si>
    <t>Ｈ８</t>
  </si>
  <si>
    <t>白河工場</t>
    <rPh sb="0" eb="2">
      <t>シラカワ</t>
    </rPh>
    <phoneticPr fontId="5"/>
  </si>
  <si>
    <t>京都製作所滋賀工場</t>
    <phoneticPr fontId="5"/>
  </si>
  <si>
    <t>Ｈ７</t>
  </si>
  <si>
    <t>袖ヶ浦火力発電所</t>
    <phoneticPr fontId="5"/>
  </si>
  <si>
    <t>Ｈ元</t>
  </si>
  <si>
    <t>Ｈ６</t>
  </si>
  <si>
    <t>秋田工場</t>
    <phoneticPr fontId="5"/>
  </si>
  <si>
    <t>Ｈ２</t>
  </si>
  <si>
    <t>岡山ワイナリー</t>
    <phoneticPr fontId="5"/>
  </si>
  <si>
    <t>Ｈ５</t>
  </si>
  <si>
    <t>小田原工場</t>
    <phoneticPr fontId="5"/>
  </si>
  <si>
    <t>宮崎県新富工場</t>
    <phoneticPr fontId="5"/>
  </si>
  <si>
    <t>Ｈ４</t>
  </si>
  <si>
    <t>姫路第二発電所</t>
    <phoneticPr fontId="5"/>
  </si>
  <si>
    <t>綾瀬工場</t>
    <phoneticPr fontId="5"/>
  </si>
  <si>
    <t>Ｈ３</t>
  </si>
  <si>
    <t>栃木工場</t>
    <phoneticPr fontId="5"/>
  </si>
  <si>
    <t>総合開発センターＩＣ事業本部</t>
    <phoneticPr fontId="5"/>
  </si>
  <si>
    <t>駒ヶ根工場</t>
    <phoneticPr fontId="5"/>
  </si>
  <si>
    <t>Ｈ２</t>
    <phoneticPr fontId="5"/>
  </si>
  <si>
    <t>白州蒸溜所</t>
    <phoneticPr fontId="5"/>
  </si>
  <si>
    <t>東京工場</t>
    <phoneticPr fontId="5"/>
  </si>
  <si>
    <t>熊本製作所</t>
    <phoneticPr fontId="5"/>
  </si>
  <si>
    <t>Ｓ63</t>
  </si>
  <si>
    <t>水戸工場</t>
    <phoneticPr fontId="5"/>
  </si>
  <si>
    <t>明石工場</t>
    <phoneticPr fontId="5"/>
  </si>
  <si>
    <t>Ｓ62</t>
  </si>
  <si>
    <t>美合工場</t>
    <phoneticPr fontId="5"/>
  </si>
  <si>
    <t>光製鐵所</t>
    <phoneticPr fontId="5"/>
  </si>
  <si>
    <t>Ｓ61</t>
  </si>
  <si>
    <t>川島工場</t>
    <phoneticPr fontId="5"/>
  </si>
  <si>
    <t>仙台工場</t>
    <phoneticPr fontId="5"/>
  </si>
  <si>
    <t>甘木工場</t>
    <phoneticPr fontId="5"/>
  </si>
  <si>
    <t>Ｓ60</t>
  </si>
  <si>
    <t>鈴鹿工場</t>
    <phoneticPr fontId="5"/>
  </si>
  <si>
    <t>Ｓ59</t>
  </si>
  <si>
    <t>受賞回数</t>
    <rPh sb="0" eb="2">
      <t>ジュショウ</t>
    </rPh>
    <rPh sb="2" eb="4">
      <t>カイスウ</t>
    </rPh>
    <phoneticPr fontId="5"/>
  </si>
  <si>
    <t>自治体名</t>
    <rPh sb="0" eb="3">
      <t>ジチタイ</t>
    </rPh>
    <rPh sb="3" eb="4">
      <t>メイ</t>
    </rPh>
    <phoneticPr fontId="5"/>
  </si>
  <si>
    <t>経産大臣
表彰年度</t>
    <rPh sb="0" eb="1">
      <t>キョウ</t>
    </rPh>
    <rPh sb="2" eb="4">
      <t>ダイジン</t>
    </rPh>
    <rPh sb="5" eb="7">
      <t>ヒョウショウ</t>
    </rPh>
    <rPh sb="7" eb="9">
      <t>ネンド</t>
    </rPh>
    <phoneticPr fontId="5"/>
  </si>
  <si>
    <t>都道府県</t>
    <phoneticPr fontId="13"/>
  </si>
  <si>
    <t>受賞年</t>
    <phoneticPr fontId="5"/>
  </si>
  <si>
    <t>No</t>
    <phoneticPr fontId="5"/>
  </si>
  <si>
    <t>寒河江工場</t>
    <rPh sb="0" eb="3">
      <t>サガエ</t>
    </rPh>
    <rPh sb="3" eb="5">
      <t>コウジョウ</t>
    </rPh>
    <phoneticPr fontId="5"/>
  </si>
  <si>
    <t>白河工場</t>
    <rPh sb="0" eb="2">
      <t>シラカワ</t>
    </rPh>
    <rPh sb="2" eb="4">
      <t>コウジョウ</t>
    </rPh>
    <phoneticPr fontId="5"/>
  </si>
  <si>
    <t>福島工場</t>
    <rPh sb="0" eb="2">
      <t>フクシマ</t>
    </rPh>
    <rPh sb="2" eb="4">
      <t>コウジョウ</t>
    </rPh>
    <phoneticPr fontId="5"/>
  </si>
  <si>
    <t>花巻工場</t>
    <rPh sb="0" eb="2">
      <t>ハナマキ</t>
    </rPh>
    <rPh sb="2" eb="4">
      <t>コウジョウ</t>
    </rPh>
    <phoneticPr fontId="5"/>
  </si>
  <si>
    <t>一関工場</t>
    <rPh sb="0" eb="2">
      <t>イチノセキ</t>
    </rPh>
    <rPh sb="2" eb="4">
      <t>コウジョウ</t>
    </rPh>
    <phoneticPr fontId="5"/>
  </si>
  <si>
    <t>鏡石工場</t>
    <rPh sb="0" eb="2">
      <t>カガミイシ</t>
    </rPh>
    <rPh sb="2" eb="4">
      <t>コウジョウ</t>
    </rPh>
    <phoneticPr fontId="5"/>
  </si>
  <si>
    <t>仙台事業所</t>
    <rPh sb="0" eb="2">
      <t>センダイ</t>
    </rPh>
    <rPh sb="2" eb="5">
      <t>ジギョウショ</t>
    </rPh>
    <phoneticPr fontId="5"/>
  </si>
  <si>
    <t>会津工場</t>
    <rPh sb="0" eb="2">
      <t>アイヅ</t>
    </rPh>
    <rPh sb="2" eb="4">
      <t>コウジョウ</t>
    </rPh>
    <phoneticPr fontId="5"/>
  </si>
  <si>
    <t>大和工場</t>
    <rPh sb="0" eb="2">
      <t>タイワ</t>
    </rPh>
    <rPh sb="2" eb="4">
      <t>コウジョウ</t>
    </rPh>
    <phoneticPr fontId="5"/>
  </si>
  <si>
    <t>青森工場</t>
    <rPh sb="0" eb="2">
      <t>アオモリ</t>
    </rPh>
    <rPh sb="2" eb="4">
      <t>コウジョウ</t>
    </rPh>
    <phoneticPr fontId="5"/>
  </si>
  <si>
    <t>小国製造所</t>
    <rPh sb="0" eb="2">
      <t>オグニ</t>
    </rPh>
    <rPh sb="2" eb="5">
      <t>セイゾウショ</t>
    </rPh>
    <phoneticPr fontId="5"/>
  </si>
  <si>
    <t>北上工場</t>
    <rPh sb="0" eb="2">
      <t>キタカミ</t>
    </rPh>
    <rPh sb="2" eb="4">
      <t>コウジョウ</t>
    </rPh>
    <phoneticPr fontId="5"/>
  </si>
  <si>
    <t>蔵王の森工場</t>
    <rPh sb="0" eb="2">
      <t>ザオウ</t>
    </rPh>
    <rPh sb="3" eb="4">
      <t>モリ</t>
    </rPh>
    <rPh sb="4" eb="6">
      <t>コウジョウ</t>
    </rPh>
    <phoneticPr fontId="5"/>
  </si>
  <si>
    <t>角田ITP</t>
    <rPh sb="0" eb="2">
      <t>カクタ</t>
    </rPh>
    <phoneticPr fontId="5"/>
  </si>
  <si>
    <t>西根工場</t>
    <rPh sb="0" eb="2">
      <t>ニシネ</t>
    </rPh>
    <rPh sb="2" eb="4">
      <t>コウジョウ</t>
    </rPh>
    <phoneticPr fontId="5"/>
  </si>
  <si>
    <t>東北工場</t>
    <rPh sb="0" eb="2">
      <t>トウホク</t>
    </rPh>
    <rPh sb="2" eb="4">
      <t>コウジョウ</t>
    </rPh>
    <phoneticPr fontId="5"/>
  </si>
  <si>
    <t>郡山工場</t>
    <rPh sb="0" eb="2">
      <t>コオリヤマ</t>
    </rPh>
    <rPh sb="2" eb="4">
      <t>コウジョウ</t>
    </rPh>
    <phoneticPr fontId="5"/>
  </si>
  <si>
    <t>八戸製錬所</t>
    <rPh sb="0" eb="2">
      <t>ハチノヘ</t>
    </rPh>
    <rPh sb="2" eb="5">
      <t>セイレンショ</t>
    </rPh>
    <phoneticPr fontId="5"/>
  </si>
  <si>
    <t>青森県</t>
    <phoneticPr fontId="5"/>
  </si>
  <si>
    <t>青森県</t>
    <phoneticPr fontId="1"/>
  </si>
  <si>
    <t>秋田県</t>
    <phoneticPr fontId="1"/>
  </si>
  <si>
    <t>宮城県</t>
    <phoneticPr fontId="5"/>
  </si>
  <si>
    <t>宮城県</t>
    <phoneticPr fontId="5"/>
  </si>
  <si>
    <t>福島県</t>
    <phoneticPr fontId="5"/>
  </si>
  <si>
    <t>福島県</t>
    <phoneticPr fontId="5"/>
  </si>
  <si>
    <t>岩手県</t>
    <phoneticPr fontId="5"/>
  </si>
  <si>
    <t>山形県</t>
    <phoneticPr fontId="5"/>
  </si>
  <si>
    <t>都道府県</t>
    <rPh sb="0" eb="4">
      <t>トドウフケン</t>
    </rPh>
    <phoneticPr fontId="1"/>
  </si>
  <si>
    <t>会社名</t>
    <rPh sb="0" eb="3">
      <t>カイシャメイ</t>
    </rPh>
    <phoneticPr fontId="1"/>
  </si>
  <si>
    <t>工場名</t>
    <rPh sb="0" eb="2">
      <t>コウジョウ</t>
    </rPh>
    <rPh sb="2" eb="3">
      <t>メイ</t>
    </rPh>
    <phoneticPr fontId="1"/>
  </si>
  <si>
    <t>和歌山県</t>
    <rPh sb="3" eb="4">
      <t>ケン</t>
    </rPh>
    <phoneticPr fontId="5"/>
  </si>
  <si>
    <t>大飯発電所</t>
    <phoneticPr fontId="1"/>
  </si>
  <si>
    <t>大阪工場</t>
    <phoneticPr fontId="1"/>
  </si>
  <si>
    <t>米原工場</t>
    <phoneticPr fontId="1"/>
  </si>
  <si>
    <t>中央技術・文化センター</t>
    <phoneticPr fontId="1"/>
  </si>
  <si>
    <t>兵庫工場</t>
    <phoneticPr fontId="1"/>
  </si>
  <si>
    <t>奈良工場</t>
    <phoneticPr fontId="1"/>
  </si>
  <si>
    <t>福井火力発電所</t>
    <phoneticPr fontId="1"/>
  </si>
  <si>
    <t>伊丹製作所</t>
    <phoneticPr fontId="1"/>
  </si>
  <si>
    <t>紀南製作所</t>
    <phoneticPr fontId="1"/>
  </si>
  <si>
    <t>猪野口工場</t>
    <phoneticPr fontId="1"/>
  </si>
  <si>
    <t>橋本工場</t>
    <phoneticPr fontId="1"/>
  </si>
  <si>
    <t>オサダノ工場</t>
    <phoneticPr fontId="1"/>
  </si>
  <si>
    <t>本社工場</t>
    <phoneticPr fontId="1"/>
  </si>
  <si>
    <t>御坊発電所</t>
    <rPh sb="0" eb="2">
      <t>ゴボウ</t>
    </rPh>
    <rPh sb="2" eb="5">
      <t>ハツデンショ</t>
    </rPh>
    <phoneticPr fontId="5"/>
  </si>
  <si>
    <t>瀬田工場</t>
    <phoneticPr fontId="1"/>
  </si>
  <si>
    <t>安富工場</t>
    <phoneticPr fontId="1"/>
  </si>
  <si>
    <t>彦根製造所</t>
    <phoneticPr fontId="1"/>
  </si>
  <si>
    <t>三田事業所</t>
    <phoneticPr fontId="1"/>
  </si>
  <si>
    <t>淡路工場</t>
    <phoneticPr fontId="1"/>
  </si>
  <si>
    <t>市島工場</t>
    <rPh sb="0" eb="2">
      <t>イチジマ</t>
    </rPh>
    <rPh sb="2" eb="4">
      <t>コウジョウ</t>
    </rPh>
    <phoneticPr fontId="5"/>
  </si>
  <si>
    <t>滋賀蒲生工場</t>
    <rPh sb="0" eb="2">
      <t>シガ</t>
    </rPh>
    <rPh sb="2" eb="4">
      <t>ガモウ</t>
    </rPh>
    <rPh sb="4" eb="6">
      <t>コウジョウ</t>
    </rPh>
    <phoneticPr fontId="5"/>
  </si>
  <si>
    <t>大分県</t>
    <rPh sb="0" eb="2">
      <t>オオイタ</t>
    </rPh>
    <rPh sb="2" eb="3">
      <t>ケン</t>
    </rPh>
    <phoneticPr fontId="5"/>
  </si>
  <si>
    <t>熊本県</t>
    <rPh sb="0" eb="2">
      <t>クマモト</t>
    </rPh>
    <rPh sb="2" eb="3">
      <t>ケン</t>
    </rPh>
    <phoneticPr fontId="5"/>
  </si>
  <si>
    <t>熊本県</t>
    <phoneticPr fontId="5"/>
  </si>
  <si>
    <t>宮崎県</t>
    <phoneticPr fontId="5"/>
  </si>
  <si>
    <t>福岡県</t>
    <phoneticPr fontId="5"/>
  </si>
  <si>
    <t>大分県</t>
    <phoneticPr fontId="5"/>
  </si>
  <si>
    <t>長崎県</t>
    <phoneticPr fontId="5"/>
  </si>
  <si>
    <t>ＹＫＫＡＰ㈱</t>
    <phoneticPr fontId="5"/>
  </si>
  <si>
    <t>九州事業所</t>
    <rPh sb="0" eb="2">
      <t>キュウシュウ</t>
    </rPh>
    <rPh sb="2" eb="5">
      <t>ジギョウショ</t>
    </rPh>
    <phoneticPr fontId="5"/>
  </si>
  <si>
    <t>松島火力発電所</t>
    <phoneticPr fontId="1"/>
  </si>
  <si>
    <t>熊本工場</t>
    <phoneticPr fontId="1"/>
  </si>
  <si>
    <t>直方事業所</t>
    <phoneticPr fontId="1"/>
  </si>
  <si>
    <t>九州工場</t>
    <phoneticPr fontId="1"/>
  </si>
  <si>
    <t>長浜地区工場</t>
    <phoneticPr fontId="5"/>
  </si>
  <si>
    <t>長崎テクノロジーセンター</t>
    <phoneticPr fontId="5"/>
  </si>
  <si>
    <t>宮崎技術研究所</t>
    <phoneticPr fontId="5"/>
  </si>
  <si>
    <t>高城工場</t>
    <phoneticPr fontId="5"/>
  </si>
  <si>
    <t>大分事業所・杵築地区</t>
    <phoneticPr fontId="5"/>
  </si>
  <si>
    <t>九州工場</t>
    <phoneticPr fontId="5"/>
  </si>
  <si>
    <t>九州工場</t>
    <rPh sb="0" eb="2">
      <t>キュウシュウ</t>
    </rPh>
    <rPh sb="2" eb="4">
      <t>コウジョウ</t>
    </rPh>
    <phoneticPr fontId="5"/>
  </si>
  <si>
    <t>熊本工場</t>
    <rPh sb="0" eb="2">
      <t>クマモト</t>
    </rPh>
    <rPh sb="2" eb="4">
      <t>コウジョウ</t>
    </rPh>
    <phoneticPr fontId="5"/>
  </si>
  <si>
    <t>高知県</t>
    <rPh sb="0" eb="3">
      <t>コウチケン</t>
    </rPh>
    <phoneticPr fontId="1"/>
  </si>
  <si>
    <t>02.東北局</t>
    <rPh sb="3" eb="5">
      <t>トウホク</t>
    </rPh>
    <rPh sb="5" eb="6">
      <t>キョク</t>
    </rPh>
    <phoneticPr fontId="1"/>
  </si>
  <si>
    <t>05.近畿局</t>
    <rPh sb="3" eb="5">
      <t>キンキ</t>
    </rPh>
    <rPh sb="5" eb="6">
      <t>キョク</t>
    </rPh>
    <phoneticPr fontId="1"/>
  </si>
  <si>
    <t>08.九州局</t>
    <rPh sb="3" eb="5">
      <t>キュウシュウ</t>
    </rPh>
    <rPh sb="5" eb="6">
      <t>キョク</t>
    </rPh>
    <phoneticPr fontId="1"/>
  </si>
  <si>
    <t>07.四国局</t>
    <rPh sb="3" eb="5">
      <t>シコク</t>
    </rPh>
    <rPh sb="5" eb="6">
      <t>キョク</t>
    </rPh>
    <phoneticPr fontId="1"/>
  </si>
  <si>
    <t>検索用</t>
    <rPh sb="0" eb="3">
      <t>ケンサクヨウ</t>
    </rPh>
    <phoneticPr fontId="1"/>
  </si>
  <si>
    <t>1986年度(S61)</t>
    <rPh sb="4" eb="5">
      <t>ネン</t>
    </rPh>
    <rPh sb="5" eb="6">
      <t>ド</t>
    </rPh>
    <phoneticPr fontId="1"/>
  </si>
  <si>
    <t>1987年度(S62)</t>
    <rPh sb="4" eb="6">
      <t>ネンド</t>
    </rPh>
    <phoneticPr fontId="1"/>
  </si>
  <si>
    <t>1989年度(H01)</t>
    <rPh sb="4" eb="6">
      <t>ネンド</t>
    </rPh>
    <phoneticPr fontId="5"/>
  </si>
  <si>
    <t>1990年度(H02)</t>
    <rPh sb="4" eb="6">
      <t>ネンド</t>
    </rPh>
    <phoneticPr fontId="5"/>
  </si>
  <si>
    <t>1996年度(H08)</t>
    <rPh sb="4" eb="6">
      <t>ネンド</t>
    </rPh>
    <phoneticPr fontId="5"/>
  </si>
  <si>
    <t>1998年度(H10)</t>
    <rPh sb="4" eb="6">
      <t>ネンド</t>
    </rPh>
    <phoneticPr fontId="5"/>
  </si>
  <si>
    <t>1999年度(H11)</t>
    <rPh sb="4" eb="6">
      <t>ネンド</t>
    </rPh>
    <phoneticPr fontId="5"/>
  </si>
  <si>
    <t>2004年度(H16)</t>
    <rPh sb="4" eb="6">
      <t>ネンド</t>
    </rPh>
    <phoneticPr fontId="5"/>
  </si>
  <si>
    <t>2010年度(H22)</t>
    <rPh sb="4" eb="5">
      <t>ネン</t>
    </rPh>
    <rPh sb="5" eb="6">
      <t>ド</t>
    </rPh>
    <phoneticPr fontId="1"/>
  </si>
  <si>
    <t>2011年度(H23)</t>
    <rPh sb="4" eb="5">
      <t>ネン</t>
    </rPh>
    <rPh sb="5" eb="6">
      <t>ド</t>
    </rPh>
    <phoneticPr fontId="1"/>
  </si>
  <si>
    <t>2016年度(H28)</t>
    <rPh sb="4" eb="5">
      <t>ネン</t>
    </rPh>
    <rPh sb="5" eb="6">
      <t>ド</t>
    </rPh>
    <phoneticPr fontId="1"/>
  </si>
  <si>
    <t>1987年度(S62)</t>
    <rPh sb="4" eb="5">
      <t>ネン</t>
    </rPh>
    <rPh sb="5" eb="6">
      <t>ド</t>
    </rPh>
    <phoneticPr fontId="1"/>
  </si>
  <si>
    <t>1988年度(S63)</t>
    <rPh sb="4" eb="5">
      <t>ネン</t>
    </rPh>
    <rPh sb="5" eb="6">
      <t>ド</t>
    </rPh>
    <phoneticPr fontId="1"/>
  </si>
  <si>
    <t>1998年度(H10)</t>
    <rPh sb="4" eb="5">
      <t>ネン</t>
    </rPh>
    <rPh sb="5" eb="6">
      <t>ド</t>
    </rPh>
    <phoneticPr fontId="1"/>
  </si>
  <si>
    <t>1999年度(H11)</t>
    <rPh sb="4" eb="5">
      <t>ネン</t>
    </rPh>
    <rPh sb="5" eb="6">
      <t>ド</t>
    </rPh>
    <phoneticPr fontId="1"/>
  </si>
  <si>
    <t>2000年度(H12)</t>
    <rPh sb="4" eb="5">
      <t>ネン</t>
    </rPh>
    <rPh sb="5" eb="6">
      <t>ド</t>
    </rPh>
    <phoneticPr fontId="1"/>
  </si>
  <si>
    <t>2001年度(H13)</t>
    <rPh sb="4" eb="5">
      <t>ネン</t>
    </rPh>
    <rPh sb="5" eb="6">
      <t>ド</t>
    </rPh>
    <phoneticPr fontId="1"/>
  </si>
  <si>
    <t>2002年度(H14)</t>
    <rPh sb="4" eb="5">
      <t>ネン</t>
    </rPh>
    <rPh sb="5" eb="6">
      <t>ド</t>
    </rPh>
    <phoneticPr fontId="1"/>
  </si>
  <si>
    <t>2003年度(H15)</t>
    <rPh sb="4" eb="5">
      <t>ネン</t>
    </rPh>
    <rPh sb="5" eb="6">
      <t>ド</t>
    </rPh>
    <phoneticPr fontId="1"/>
  </si>
  <si>
    <t>2004年度(H16)</t>
    <rPh sb="4" eb="5">
      <t>ネン</t>
    </rPh>
    <rPh sb="5" eb="6">
      <t>ド</t>
    </rPh>
    <phoneticPr fontId="1"/>
  </si>
  <si>
    <t>2005年度(H17)</t>
    <rPh sb="4" eb="5">
      <t>ネン</t>
    </rPh>
    <rPh sb="5" eb="6">
      <t>ド</t>
    </rPh>
    <phoneticPr fontId="1"/>
  </si>
  <si>
    <t>2006年度(H18)</t>
    <rPh sb="4" eb="5">
      <t>ネン</t>
    </rPh>
    <rPh sb="5" eb="6">
      <t>ド</t>
    </rPh>
    <phoneticPr fontId="1"/>
  </si>
  <si>
    <t>2007年度(H19)</t>
    <rPh sb="4" eb="5">
      <t>ネン</t>
    </rPh>
    <rPh sb="5" eb="6">
      <t>ド</t>
    </rPh>
    <phoneticPr fontId="1"/>
  </si>
  <si>
    <t>2008年度(H20)</t>
    <rPh sb="4" eb="5">
      <t>ネン</t>
    </rPh>
    <rPh sb="5" eb="6">
      <t>ド</t>
    </rPh>
    <phoneticPr fontId="1"/>
  </si>
  <si>
    <t>2009年度(H21)</t>
    <rPh sb="4" eb="5">
      <t>ネン</t>
    </rPh>
    <rPh sb="5" eb="6">
      <t>ド</t>
    </rPh>
    <phoneticPr fontId="1"/>
  </si>
  <si>
    <t>2012年度(H24)</t>
    <rPh sb="4" eb="5">
      <t>ネン</t>
    </rPh>
    <rPh sb="5" eb="6">
      <t>ド</t>
    </rPh>
    <phoneticPr fontId="1"/>
  </si>
  <si>
    <t>2013年度(H25)</t>
    <rPh sb="4" eb="5">
      <t>ネン</t>
    </rPh>
    <rPh sb="5" eb="6">
      <t>ド</t>
    </rPh>
    <phoneticPr fontId="1"/>
  </si>
  <si>
    <t>2014年度(H26)</t>
    <rPh sb="4" eb="5">
      <t>ネン</t>
    </rPh>
    <rPh sb="5" eb="6">
      <t>ド</t>
    </rPh>
    <phoneticPr fontId="1"/>
  </si>
  <si>
    <t>2015年度(H27)</t>
    <rPh sb="4" eb="5">
      <t>ネン</t>
    </rPh>
    <rPh sb="5" eb="6">
      <t>ド</t>
    </rPh>
    <phoneticPr fontId="1"/>
  </si>
  <si>
    <t>2017年度(H29)</t>
    <rPh sb="4" eb="5">
      <t>ネン</t>
    </rPh>
    <rPh sb="5" eb="6">
      <t>ド</t>
    </rPh>
    <phoneticPr fontId="1"/>
  </si>
  <si>
    <t>1988年度(S63)</t>
    <rPh sb="4" eb="6">
      <t>ネンド</t>
    </rPh>
    <phoneticPr fontId="1"/>
  </si>
  <si>
    <t>1991年度(H0３)</t>
    <rPh sb="4" eb="6">
      <t>ネンド</t>
    </rPh>
    <phoneticPr fontId="5"/>
  </si>
  <si>
    <t>1992年度(H04)</t>
    <rPh sb="4" eb="6">
      <t>ネンド</t>
    </rPh>
    <phoneticPr fontId="5"/>
  </si>
  <si>
    <t>1993年度(H05)</t>
    <rPh sb="4" eb="6">
      <t>ネンド</t>
    </rPh>
    <phoneticPr fontId="5"/>
  </si>
  <si>
    <t>1994年度(H06)</t>
    <rPh sb="4" eb="6">
      <t>ネンド</t>
    </rPh>
    <phoneticPr fontId="5"/>
  </si>
  <si>
    <t>1995年度(H07)</t>
    <rPh sb="4" eb="6">
      <t>ネンド</t>
    </rPh>
    <phoneticPr fontId="5"/>
  </si>
  <si>
    <t>1997年度(H09)</t>
    <rPh sb="4" eb="6">
      <t>ネンド</t>
    </rPh>
    <phoneticPr fontId="5"/>
  </si>
  <si>
    <t>2000年度(H12)</t>
    <rPh sb="4" eb="6">
      <t>ネンド</t>
    </rPh>
    <phoneticPr fontId="5"/>
  </si>
  <si>
    <t>2001年度(H13)</t>
    <rPh sb="4" eb="6">
      <t>ネンド</t>
    </rPh>
    <phoneticPr fontId="5"/>
  </si>
  <si>
    <t>2002年度(H14)</t>
    <rPh sb="4" eb="6">
      <t>ネンド</t>
    </rPh>
    <phoneticPr fontId="5"/>
  </si>
  <si>
    <t>2003年度(H15)</t>
    <rPh sb="4" eb="6">
      <t>ネンド</t>
    </rPh>
    <phoneticPr fontId="5"/>
  </si>
  <si>
    <t>2005年度(H17)</t>
    <rPh sb="4" eb="6">
      <t>ネンド</t>
    </rPh>
    <phoneticPr fontId="5"/>
  </si>
  <si>
    <t>2014年度(H26)</t>
    <rPh sb="4" eb="6">
      <t>ネンド</t>
    </rPh>
    <phoneticPr fontId="5"/>
  </si>
  <si>
    <t>1983年度(S58)</t>
    <rPh sb="4" eb="6">
      <t>ネンド</t>
    </rPh>
    <phoneticPr fontId="5"/>
  </si>
  <si>
    <t>1984年度(S59)</t>
    <rPh sb="4" eb="6">
      <t>ネンド</t>
    </rPh>
    <phoneticPr fontId="5"/>
  </si>
  <si>
    <t>1985年度(S60)</t>
    <rPh sb="4" eb="6">
      <t>ネンド</t>
    </rPh>
    <phoneticPr fontId="5"/>
  </si>
  <si>
    <t>1986年度(S61)</t>
    <rPh sb="4" eb="6">
      <t>ネンド</t>
    </rPh>
    <phoneticPr fontId="5"/>
  </si>
  <si>
    <t>1987年度(S62)</t>
    <rPh sb="4" eb="6">
      <t>ネンド</t>
    </rPh>
    <phoneticPr fontId="5"/>
  </si>
  <si>
    <t>1988年度(S63)</t>
    <rPh sb="4" eb="6">
      <t>ネンド</t>
    </rPh>
    <phoneticPr fontId="5"/>
  </si>
  <si>
    <t>2008年度(H20)</t>
    <rPh sb="4" eb="6">
      <t>ネンド</t>
    </rPh>
    <phoneticPr fontId="5"/>
  </si>
  <si>
    <t>2011年度(H23)</t>
    <rPh sb="4" eb="6">
      <t>ネンド</t>
    </rPh>
    <phoneticPr fontId="5"/>
  </si>
  <si>
    <t>2013年度(H25)</t>
    <rPh sb="4" eb="6">
      <t>ネンド</t>
    </rPh>
    <phoneticPr fontId="5"/>
  </si>
  <si>
    <t>河村止((有)三重緑地代表)【個人の部】</t>
    <rPh sb="15" eb="17">
      <t>コジン</t>
    </rPh>
    <rPh sb="18" eb="19">
      <t>ブ</t>
    </rPh>
    <phoneticPr fontId="1"/>
  </si>
  <si>
    <t>(社)茨城県緑化推進機構【団体の部】</t>
    <rPh sb="13" eb="15">
      <t>ダンタイ</t>
    </rPh>
    <rPh sb="16" eb="17">
      <t>ブ</t>
    </rPh>
    <phoneticPr fontId="1"/>
  </si>
  <si>
    <t>群馬工場(尾島)</t>
  </si>
  <si>
    <t>1982年度(S57)</t>
    <rPh sb="4" eb="5">
      <t>ネン</t>
    </rPh>
    <rPh sb="5" eb="6">
      <t>ド</t>
    </rPh>
    <phoneticPr fontId="1"/>
  </si>
  <si>
    <t>1983年度(S58)</t>
    <rPh sb="4" eb="5">
      <t>ネン</t>
    </rPh>
    <rPh sb="5" eb="6">
      <t>ド</t>
    </rPh>
    <phoneticPr fontId="1"/>
  </si>
  <si>
    <t>1984年度(S59)</t>
    <rPh sb="4" eb="5">
      <t>ネン</t>
    </rPh>
    <rPh sb="5" eb="6">
      <t>ド</t>
    </rPh>
    <phoneticPr fontId="1"/>
  </si>
  <si>
    <t>1985年度(S60)</t>
    <rPh sb="4" eb="5">
      <t>ネン</t>
    </rPh>
    <rPh sb="5" eb="6">
      <t>ド</t>
    </rPh>
    <phoneticPr fontId="1"/>
  </si>
  <si>
    <t>1989年度(H01)</t>
    <rPh sb="4" eb="5">
      <t>ネン</t>
    </rPh>
    <rPh sb="5" eb="6">
      <t>ド</t>
    </rPh>
    <phoneticPr fontId="1"/>
  </si>
  <si>
    <t>1990年度(H02)</t>
    <rPh sb="4" eb="5">
      <t>ネン</t>
    </rPh>
    <rPh sb="5" eb="6">
      <t>ド</t>
    </rPh>
    <phoneticPr fontId="1"/>
  </si>
  <si>
    <t>1991年度(H03)</t>
    <rPh sb="4" eb="5">
      <t>ネン</t>
    </rPh>
    <rPh sb="5" eb="6">
      <t>ド</t>
    </rPh>
    <phoneticPr fontId="1"/>
  </si>
  <si>
    <t>1992年度(H04)</t>
    <rPh sb="4" eb="5">
      <t>ネン</t>
    </rPh>
    <rPh sb="5" eb="6">
      <t>ド</t>
    </rPh>
    <phoneticPr fontId="1"/>
  </si>
  <si>
    <t>1993年度(H05)</t>
    <rPh sb="4" eb="5">
      <t>ネン</t>
    </rPh>
    <rPh sb="5" eb="6">
      <t>ド</t>
    </rPh>
    <phoneticPr fontId="1"/>
  </si>
  <si>
    <t>1994年度(H06)</t>
    <rPh sb="4" eb="5">
      <t>ネン</t>
    </rPh>
    <rPh sb="5" eb="6">
      <t>ド</t>
    </rPh>
    <phoneticPr fontId="1"/>
  </si>
  <si>
    <t>1995年度(H07)</t>
    <rPh sb="4" eb="5">
      <t>ネン</t>
    </rPh>
    <rPh sb="5" eb="6">
      <t>ド</t>
    </rPh>
    <phoneticPr fontId="1"/>
  </si>
  <si>
    <t>1996年度(H08)</t>
    <rPh sb="4" eb="5">
      <t>ネン</t>
    </rPh>
    <rPh sb="5" eb="6">
      <t>ド</t>
    </rPh>
    <phoneticPr fontId="1"/>
  </si>
  <si>
    <t>1997年度(H09)</t>
    <rPh sb="4" eb="5">
      <t>ネン</t>
    </rPh>
    <rPh sb="5" eb="6">
      <t>ド</t>
    </rPh>
    <phoneticPr fontId="1"/>
  </si>
  <si>
    <t>緑化推進運動功労者内閣総理大臣表彰　歴代受賞工場(経済産業省分)</t>
    <rPh sb="18" eb="20">
      <t>レキダイ</t>
    </rPh>
    <rPh sb="20" eb="22">
      <t>ジュショウ</t>
    </rPh>
    <rPh sb="22" eb="24">
      <t>コウジョウ</t>
    </rPh>
    <rPh sb="25" eb="27">
      <t>ケイザイ</t>
    </rPh>
    <rPh sb="27" eb="29">
      <t>サンギョウ</t>
    </rPh>
    <rPh sb="29" eb="30">
      <t>ショウ</t>
    </rPh>
    <rPh sb="30" eb="31">
      <t>ブン</t>
    </rPh>
    <phoneticPr fontId="5"/>
  </si>
  <si>
    <t>受賞企業(工場名)</t>
    <rPh sb="2" eb="4">
      <t>キギョウ</t>
    </rPh>
    <rPh sb="5" eb="8">
      <t>コウジョウメイ</t>
    </rPh>
    <phoneticPr fontId="13"/>
  </si>
  <si>
    <t>豊前発電所</t>
    <rPh sb="0" eb="2">
      <t>ブゼン</t>
    </rPh>
    <rPh sb="2" eb="4">
      <t>ハツデン</t>
    </rPh>
    <rPh sb="4" eb="5">
      <t>ジョ</t>
    </rPh>
    <phoneticPr fontId="5"/>
  </si>
  <si>
    <t>福岡県</t>
    <phoneticPr fontId="1"/>
  </si>
  <si>
    <t>幸田サイト</t>
    <rPh sb="0" eb="2">
      <t>コウダ</t>
    </rPh>
    <phoneticPr fontId="1"/>
  </si>
  <si>
    <t>黒磯工場【閉鎖】</t>
    <rPh sb="5" eb="7">
      <t>ヘイサ</t>
    </rPh>
    <phoneticPr fontId="1"/>
  </si>
  <si>
    <t>小松島工場【閉鎖】</t>
    <phoneticPr fontId="1"/>
  </si>
  <si>
    <t>高知工場【閉鎖】</t>
    <phoneticPr fontId="1"/>
  </si>
  <si>
    <t>北海道</t>
    <rPh sb="0" eb="3">
      <t>ホッカイドウ</t>
    </rPh>
    <phoneticPr fontId="1"/>
  </si>
  <si>
    <t>王子製紙（株）</t>
  </si>
  <si>
    <t>富士通（株）</t>
  </si>
  <si>
    <t>森永乳業（株）</t>
  </si>
  <si>
    <t>東レ（株）</t>
  </si>
  <si>
    <t>麒麟麦酒（株）</t>
  </si>
  <si>
    <t>日本テキサス・インスツルメンツ（株）</t>
  </si>
  <si>
    <t>ＹＫＫＡＰ（株）</t>
  </si>
  <si>
    <t>東北電力（株）</t>
  </si>
  <si>
    <t>朝日麦酒（株）</t>
  </si>
  <si>
    <t>日立電線木工（株）</t>
  </si>
  <si>
    <t>ライオン（株）</t>
  </si>
  <si>
    <t>新東ブレーター（株）</t>
  </si>
  <si>
    <t>(王子製紙（株）亀山育種場参事)</t>
  </si>
  <si>
    <t>日本製紙（株）</t>
  </si>
  <si>
    <t>大塚製薬（株）</t>
  </si>
  <si>
    <t>敷島紡績（株）</t>
  </si>
  <si>
    <t>九州電力（株）</t>
  </si>
  <si>
    <t>新日本製鐵（株）</t>
  </si>
  <si>
    <t>ジョンソン・エンド・ジョンソン（株）</t>
  </si>
  <si>
    <t>本田技研工業（株）</t>
  </si>
  <si>
    <t>関西電力（株）</t>
  </si>
  <si>
    <t>中部電力（株）</t>
  </si>
  <si>
    <t>湧永製薬（株）</t>
  </si>
  <si>
    <t>田中精密工業（株）</t>
  </si>
  <si>
    <t>北陸電力（株）</t>
  </si>
  <si>
    <t>(トヨタ自動車（株）施設環境部主査)</t>
  </si>
  <si>
    <t>松下電子部品（株）</t>
  </si>
  <si>
    <t>松下電工（株）</t>
  </si>
  <si>
    <t>ナショナルマイクロモータ（株）</t>
  </si>
  <si>
    <t>（株）寺田鉄工所</t>
  </si>
  <si>
    <t>ニッポン高度紙工業（株）</t>
  </si>
  <si>
    <t>電源開発（株）</t>
  </si>
  <si>
    <t>沖縄サントリー（株）</t>
  </si>
  <si>
    <t>小名浜吉野石膏（株）</t>
  </si>
  <si>
    <t>（株）ブリヂストン</t>
  </si>
  <si>
    <t>日清紡績（株）</t>
  </si>
  <si>
    <t>（株）岡村製作所</t>
  </si>
  <si>
    <t>（株）コパル</t>
  </si>
  <si>
    <t>富士重工業（株）</t>
  </si>
  <si>
    <t>武内プレス工業（株）</t>
  </si>
  <si>
    <t>（株）テクニカフクイ</t>
  </si>
  <si>
    <t>カイインダストリーズ（株）</t>
  </si>
  <si>
    <t>(中部電力（株）渥美火カ発電所長)</t>
  </si>
  <si>
    <t>淀川鉄工（株）</t>
  </si>
  <si>
    <t>(武田薬品工業（株）光工場緑化担当主任)</t>
  </si>
  <si>
    <t>九州松下電器（株）</t>
  </si>
  <si>
    <t>吉野プラスチックス（株）</t>
  </si>
  <si>
    <t>住友ゴム工業（株）</t>
  </si>
  <si>
    <t>エスエス製薬（株）</t>
  </si>
  <si>
    <t>雪印乳業（株）</t>
  </si>
  <si>
    <t>八戸製錬（株）</t>
  </si>
  <si>
    <t>山形スリーエム（株）</t>
  </si>
  <si>
    <t>東京電力（株）</t>
  </si>
  <si>
    <t>ソニー電子（株）</t>
  </si>
  <si>
    <t>ＹＫＫ（株）</t>
  </si>
  <si>
    <t>古河アルミニウム工業（株）</t>
  </si>
  <si>
    <t>川嶋工業（株）</t>
  </si>
  <si>
    <t>（株）日立製作所</t>
  </si>
  <si>
    <t>大日本製薬（株）</t>
  </si>
  <si>
    <t>（株）竹中工務店</t>
  </si>
  <si>
    <t>（株）ナリス化粧品</t>
  </si>
  <si>
    <t>味覚糖（株）</t>
  </si>
  <si>
    <t>（株）ジェイ・エム・エス</t>
  </si>
  <si>
    <t>エーザイ（株）</t>
  </si>
  <si>
    <t>サッポロワイン（株）</t>
  </si>
  <si>
    <t>キリンディスティラリー（株）</t>
  </si>
  <si>
    <t>出光興産（株）</t>
  </si>
  <si>
    <t>秋田製錬（株）</t>
  </si>
  <si>
    <t>花王（株）</t>
  </si>
  <si>
    <t>日本ウッドワードガバナー（株）</t>
  </si>
  <si>
    <t>住友金属鉱山（株）</t>
  </si>
  <si>
    <t>日興電機工業（株）</t>
  </si>
  <si>
    <t>マルイ工業（株）</t>
  </si>
  <si>
    <t>（株）ノリタケコーテッドアブレーシブ</t>
  </si>
  <si>
    <t>ＫＯＡ（株）</t>
  </si>
  <si>
    <t>日本ヴィックス（株）</t>
  </si>
  <si>
    <t>ウェルファイド（株）</t>
  </si>
  <si>
    <t>（株）田中亀鉄工所</t>
  </si>
  <si>
    <t>住友電気工業（株）</t>
  </si>
  <si>
    <t>日本特殊農薬製造（株）</t>
  </si>
  <si>
    <t>（株）布引製作所</t>
  </si>
  <si>
    <t>長崎日本ハム（株）</t>
  </si>
  <si>
    <t>ファナック（株）</t>
  </si>
  <si>
    <t>ＵＭＡＴ（株）</t>
  </si>
  <si>
    <t>日本アイ・ビー・エム（株）</t>
  </si>
  <si>
    <t>日本端子（株）</t>
  </si>
  <si>
    <t>ニッカウヰスキー（株）</t>
  </si>
  <si>
    <t>三菱自動車テクノメタル（株）</t>
  </si>
  <si>
    <t>（株）椿本チェイン</t>
  </si>
  <si>
    <t>日本電気（株）</t>
  </si>
  <si>
    <t>カネボウ綿糸（株）</t>
  </si>
  <si>
    <t>ファナックパートロニクス（株）</t>
  </si>
  <si>
    <t>太陽工業（株）</t>
  </si>
  <si>
    <t>住友電工ファインポリマー（株）</t>
  </si>
  <si>
    <t>三菱電機（株）</t>
  </si>
  <si>
    <t>（株）ＮＴＮ紀南製作所</t>
  </si>
  <si>
    <t>(新日本製鐵（株）八幡製鐵所)</t>
  </si>
  <si>
    <t>（株）ミツトヨ</t>
  </si>
  <si>
    <t>信越半導体（株）</t>
  </si>
  <si>
    <t>太平洋工業（株）</t>
  </si>
  <si>
    <t>サントリー（株）</t>
  </si>
  <si>
    <t>伊藤ハムデイリー（株）</t>
  </si>
  <si>
    <t>第一屋製パン（株）</t>
  </si>
  <si>
    <t>曙ブレーキ工業（株）</t>
  </si>
  <si>
    <t>（株）アドバンテスト</t>
  </si>
  <si>
    <t>大日本インキ化学工業（株）</t>
  </si>
  <si>
    <t>（株）エヌ・エス・メディア</t>
  </si>
  <si>
    <t>日本金属工業（株）</t>
  </si>
  <si>
    <t>（株）桃林堂</t>
  </si>
  <si>
    <t>日本たばこ産業（株）</t>
  </si>
  <si>
    <t>東洋コルク（株）</t>
  </si>
  <si>
    <t>南日本くみあい飼料（株）</t>
  </si>
  <si>
    <t>（株）ノエビア</t>
  </si>
  <si>
    <t>日本甜菜製糖（株）</t>
  </si>
  <si>
    <t>山形日本電気（株）</t>
  </si>
  <si>
    <t>（株）サン・フリーズドライ</t>
  </si>
  <si>
    <t>（株）エヌ・エム・ビー</t>
  </si>
  <si>
    <t>アジレント・テクノロジー（株）</t>
  </si>
  <si>
    <t>武田薬品工業（株）</t>
  </si>
  <si>
    <t>大和ハウス工業（株）</t>
  </si>
  <si>
    <t>富士化学工業（株）</t>
  </si>
  <si>
    <t>参天製薬（株）</t>
  </si>
  <si>
    <t>鈴鹿富士ゼロックス（株）</t>
  </si>
  <si>
    <t>三笠コカ・コーラボトリング（株）</t>
  </si>
  <si>
    <t>三浦工業（株）</t>
  </si>
  <si>
    <t>マツダ（株）</t>
  </si>
  <si>
    <t>（株）再春館製薬所</t>
  </si>
  <si>
    <t>吉川セミコンダクタ（株）</t>
  </si>
  <si>
    <t>（株）林原生物化学研究所</t>
  </si>
  <si>
    <t>（株）ザオーテック</t>
  </si>
  <si>
    <t>（株）増田製作所</t>
  </si>
  <si>
    <t>三和化学工業（株）</t>
  </si>
  <si>
    <t>日本無機（株）</t>
  </si>
  <si>
    <t>サンウェーブ工業（株）</t>
  </si>
  <si>
    <t>（株）朝日新聞社</t>
  </si>
  <si>
    <t>ジョンソン（株）</t>
  </si>
  <si>
    <t>アイシン軽金属（株）</t>
  </si>
  <si>
    <t>積水樹脂（株）</t>
  </si>
  <si>
    <t>日本ニードルローラー製造（株）</t>
  </si>
  <si>
    <t>日清食品（株）</t>
  </si>
  <si>
    <t>（株）ワールドインダストリー宮崎</t>
  </si>
  <si>
    <t>日本ビソー（株）</t>
  </si>
  <si>
    <t>サッポロビール（株）</t>
  </si>
  <si>
    <t>日本テクトロニクス（株）</t>
  </si>
  <si>
    <t>山形オーヤマ照明（株）</t>
  </si>
  <si>
    <t>（株）トプコン山形</t>
  </si>
  <si>
    <t>カルソニック（株）</t>
  </si>
  <si>
    <t>東光電気（株）</t>
  </si>
  <si>
    <t>アンリツ（株）</t>
  </si>
  <si>
    <t>（株）ソディック</t>
  </si>
  <si>
    <t>日本原子力発電（株）</t>
  </si>
  <si>
    <t>日本電装（株）</t>
  </si>
  <si>
    <t>（株）きもと</t>
  </si>
  <si>
    <t>横河エレクトロニクス・マニュファクチャリング（株）</t>
  </si>
  <si>
    <t>ミノルタ（株）</t>
  </si>
  <si>
    <t>小島プレス工業（株）</t>
  </si>
  <si>
    <t>第一ファルマテック（株）</t>
  </si>
  <si>
    <t>（株）フジコー</t>
  </si>
  <si>
    <t>（株）第一ラジオアイソトープ研究所</t>
  </si>
  <si>
    <t>東京エレクトロン（株）</t>
  </si>
  <si>
    <t>日本エタノール（株）</t>
  </si>
  <si>
    <t>マックスファクター（株）</t>
  </si>
  <si>
    <t>大昭和精機（株）</t>
  </si>
  <si>
    <t>（株）丸島アクアシステム</t>
  </si>
  <si>
    <t>三協化学（株）</t>
  </si>
  <si>
    <t>養命酒製造（株）</t>
  </si>
  <si>
    <t>（株）三共製作所</t>
  </si>
  <si>
    <t>帝国臓器製薬（株）</t>
  </si>
  <si>
    <t>（株）スギノマシン</t>
  </si>
  <si>
    <t>カネボウ合繊（株）</t>
  </si>
  <si>
    <t>伊那食品工業（株）</t>
  </si>
  <si>
    <t>明治製菓（株）</t>
  </si>
  <si>
    <t>（株）豊田自動織機</t>
  </si>
  <si>
    <t>八千代工業（株）</t>
  </si>
  <si>
    <t>タキロン（株）</t>
  </si>
  <si>
    <t>（株）三井ハイテック</t>
  </si>
  <si>
    <t>三益半導体工業（株）</t>
  </si>
  <si>
    <t>日本ルセル（株）</t>
  </si>
  <si>
    <t>ブリヂストンスポーツ（株）</t>
  </si>
  <si>
    <t>（株）牧野フライス製作所</t>
  </si>
  <si>
    <t>アネルバ（株）</t>
  </si>
  <si>
    <t>ゴールドパック（株）</t>
  </si>
  <si>
    <t>鍋屋パイテック（株）</t>
  </si>
  <si>
    <t>（株）フジクラ</t>
  </si>
  <si>
    <t>日本発条（株）</t>
  </si>
  <si>
    <t>昭和電工（株）</t>
  </si>
  <si>
    <t>上野製薬（株）</t>
  </si>
  <si>
    <t>住友電工燒結合金（株）</t>
  </si>
  <si>
    <t>（株）協栄製作所</t>
  </si>
  <si>
    <t>（株）わかさいも本舗</t>
  </si>
  <si>
    <t>千住スプリンクラー（株）</t>
  </si>
  <si>
    <t>（株）蓼科製作所</t>
  </si>
  <si>
    <t>太陽電機工業（株）</t>
  </si>
  <si>
    <t>常盤薬品工業（株）</t>
  </si>
  <si>
    <t>（株）大井製作所</t>
  </si>
  <si>
    <t>相生精機（株）</t>
  </si>
  <si>
    <t>ＴＤＫ（株）</t>
  </si>
  <si>
    <t>よつ葉乳業（株）</t>
  </si>
  <si>
    <t>みちのくコカ・コーラボトリング（株）</t>
  </si>
  <si>
    <t>鹿島石油（株）</t>
  </si>
  <si>
    <t>双葉電子工業（株）</t>
  </si>
  <si>
    <t>（株）東芝</t>
  </si>
  <si>
    <t>富士ゼロックス（株）</t>
  </si>
  <si>
    <t>ヤマハ発動機（株）</t>
  </si>
  <si>
    <t>（株）山本工作所</t>
  </si>
  <si>
    <t>沖縄電力（株）</t>
  </si>
  <si>
    <t>富田工業（株）</t>
  </si>
  <si>
    <t>グラクソ・スミスクライン（株）</t>
  </si>
  <si>
    <t>（株）原田鍛工所</t>
  </si>
  <si>
    <t>三菱レイヨン（株）</t>
  </si>
  <si>
    <t>昭和電線電纜（株）</t>
  </si>
  <si>
    <t>新日本薬品（株）</t>
  </si>
  <si>
    <t>タイトン（株）</t>
  </si>
  <si>
    <t>ニコニコのり（株）</t>
  </si>
  <si>
    <t>旭化成工業（株）</t>
  </si>
  <si>
    <t>（株）でん六</t>
  </si>
  <si>
    <t>プラス（株）</t>
  </si>
  <si>
    <t>ＯＫＩセミコンダクタ宮城（株）</t>
  </si>
  <si>
    <t>（株）村田製作所</t>
  </si>
  <si>
    <t>（株）鷺宮製作所</t>
  </si>
  <si>
    <t>シュルンベルジュ（株）</t>
  </si>
  <si>
    <t>オリンパス光学工業（株）</t>
  </si>
  <si>
    <t>リコーマイクロエレクトロニクス（株）</t>
  </si>
  <si>
    <t>（株）トーキン</t>
  </si>
  <si>
    <t>理想科学工業（株）</t>
  </si>
  <si>
    <t>明和工業（株）</t>
  </si>
  <si>
    <t>明光化成工業（株）</t>
  </si>
  <si>
    <t>エースラゲージ（株）</t>
  </si>
  <si>
    <t>持田製薬（株）</t>
  </si>
  <si>
    <t>（株）ゼクセルエスイー尾島</t>
  </si>
  <si>
    <t>ネポン（株）</t>
  </si>
  <si>
    <t>日本ケミコン（株）</t>
  </si>
  <si>
    <t>ＨＯＹＡ（株）</t>
  </si>
  <si>
    <t>国際電気（株）</t>
  </si>
  <si>
    <t>日新デニム（株）</t>
  </si>
  <si>
    <t>勇心酒造（株）</t>
  </si>
  <si>
    <t>沢井製薬（株）</t>
  </si>
  <si>
    <t>石川サンケン（株）</t>
  </si>
  <si>
    <t>ホクモウ（株）</t>
  </si>
  <si>
    <t>ソニーセミコンダクタマニュファクチャリング（株）</t>
  </si>
  <si>
    <t>（株）日立国際電気</t>
  </si>
  <si>
    <t>レンゴー（株）</t>
  </si>
  <si>
    <t>北上鐵工（株）</t>
  </si>
  <si>
    <t>ソニー宮城（株）</t>
  </si>
  <si>
    <t>ニチコン（株）</t>
  </si>
  <si>
    <t>（株）柴田鉄工所</t>
  </si>
  <si>
    <t>コニカミノルタ（株）</t>
  </si>
  <si>
    <t>九州武蔵精密（株）</t>
  </si>
  <si>
    <t>サンデン（株）</t>
  </si>
  <si>
    <t>山梨日本電気（株）</t>
  </si>
  <si>
    <t>福田金属箔粉工業（株）</t>
  </si>
  <si>
    <t>（株）ＫＴＫ</t>
  </si>
  <si>
    <t>マル厨工業（株）</t>
  </si>
  <si>
    <t>ソニー根上（株）</t>
  </si>
  <si>
    <t>北九州松下電工（株）</t>
  </si>
  <si>
    <t>ラサ工業（株）</t>
  </si>
  <si>
    <t>丸彦製菓（株）</t>
  </si>
  <si>
    <t>関東三洋セミコンダクターズ（株）</t>
  </si>
  <si>
    <t>（株）ニックス</t>
  </si>
  <si>
    <t>日本食研（株）愛媛本社</t>
  </si>
  <si>
    <t>オリオンビール（株）</t>
  </si>
  <si>
    <t>三進金属工業（株）</t>
  </si>
  <si>
    <t>菊池食品工業（株）</t>
  </si>
  <si>
    <t>キヤノン電子（株）</t>
  </si>
  <si>
    <t>日本ユニカー（株）</t>
  </si>
  <si>
    <t>ＮＥＣコンピュータテクノ（株）</t>
  </si>
  <si>
    <t>ヤングビーナス薬品工業（株）</t>
  </si>
  <si>
    <t>中外製薬（株）</t>
  </si>
  <si>
    <t>エスティ・エルシーディ（株）</t>
  </si>
  <si>
    <t>三洋エナジートワイセル（株）</t>
  </si>
  <si>
    <t>日亜化学工業（株）</t>
  </si>
  <si>
    <t>（株）アドバンスト・ディスプレイ</t>
  </si>
  <si>
    <t>（株）東亜レジン古川</t>
  </si>
  <si>
    <t>トヨタ自動車東北（株）</t>
  </si>
  <si>
    <t>ジェイ・バス（株）</t>
  </si>
  <si>
    <t>（株）応微研</t>
  </si>
  <si>
    <t>塩野義製薬（株）</t>
  </si>
  <si>
    <t>ローツェ（株）</t>
  </si>
  <si>
    <t>アイシン九州（株）</t>
  </si>
  <si>
    <t>琉球セメント（株）</t>
  </si>
  <si>
    <t>（株）アルビオン</t>
  </si>
  <si>
    <t>（株）ドトールコーヒー</t>
  </si>
  <si>
    <t>古川エヌ・デー・ケー（株）</t>
  </si>
  <si>
    <t>リコープリンティングテクノロジーズ（株）</t>
  </si>
  <si>
    <t>イオナインターナショナル（株）</t>
  </si>
  <si>
    <t>太陽誘電（株）</t>
  </si>
  <si>
    <t>小野薬品工業（株）</t>
  </si>
  <si>
    <t>日本フイルコン（株）</t>
  </si>
  <si>
    <t>アサヒビール（株）</t>
  </si>
  <si>
    <t>（株）パイオニア</t>
  </si>
  <si>
    <t>東芝ＬＳＩパッケージソリューション（株）</t>
  </si>
  <si>
    <t>豊和化成（株）</t>
  </si>
  <si>
    <t>センカ（株）</t>
  </si>
  <si>
    <t>（株）白子</t>
  </si>
  <si>
    <t>信州航空電子（株）</t>
  </si>
  <si>
    <t>大和製罐（株）</t>
  </si>
  <si>
    <t>（株）精工</t>
  </si>
  <si>
    <t>（株）高速オフセット</t>
  </si>
  <si>
    <t>大阪有機化学工業（株）</t>
  </si>
  <si>
    <t>ＮＥＯＭＡＸエンジニアリング（株）</t>
  </si>
  <si>
    <t>（株）富士通研究所</t>
  </si>
  <si>
    <t>アルペンローゼ（株）</t>
  </si>
  <si>
    <t>アイ・エフ・エフ日本（株）</t>
  </si>
  <si>
    <t>（株）テイエルブイ</t>
  </si>
  <si>
    <t>パナソニック半導体オプトデバイス（株）</t>
  </si>
  <si>
    <t>（株）登米村田製作所</t>
  </si>
  <si>
    <t>ペンタックス東北（株）</t>
  </si>
  <si>
    <t>（株）三和化学研究所</t>
  </si>
  <si>
    <t>（株）三進製作所</t>
  </si>
  <si>
    <t>三洋半導体製造（株）</t>
  </si>
  <si>
    <t>（株）ノリタケカンパニーリミテド</t>
  </si>
  <si>
    <t>サンスター（株）</t>
  </si>
  <si>
    <t>横浜ゴム（株）</t>
  </si>
  <si>
    <t>ダンロップスポーツ（株）</t>
  </si>
  <si>
    <t>エヌ・エス・トート（株）</t>
  </si>
  <si>
    <t>中村留精密工業（株）</t>
  </si>
  <si>
    <t>大日本住友製薬（株）</t>
  </si>
  <si>
    <t>九州積水工業（株）</t>
  </si>
  <si>
    <t>パナソニック電工（株）</t>
  </si>
  <si>
    <t>（株）ノーベル</t>
  </si>
  <si>
    <t>霧島酒造（株）</t>
  </si>
  <si>
    <t>ＮＥＣプラットフォームズ（株）</t>
  </si>
  <si>
    <t>アロインス製薬（株）</t>
  </si>
  <si>
    <t>セイコーエプソン（株）</t>
  </si>
  <si>
    <t>（株）ネクスト</t>
  </si>
  <si>
    <t>日東電工（株）</t>
  </si>
  <si>
    <t>協和発酵キリン（株）</t>
  </si>
  <si>
    <t>朝日酒造（株）</t>
  </si>
  <si>
    <t>穴水電子工業（株）</t>
  </si>
  <si>
    <t>（株）西野製作所</t>
  </si>
  <si>
    <t>日東工業（株）</t>
  </si>
  <si>
    <t>（株）ニチレイフーズ</t>
  </si>
  <si>
    <t>（株）サンセールミキ</t>
  </si>
  <si>
    <t>みちのくミルク（株）</t>
  </si>
  <si>
    <t>（株）ミノグループ</t>
  </si>
  <si>
    <t>丸和電子化学（株）</t>
  </si>
  <si>
    <t>（株）テザックワイヤロープ</t>
  </si>
  <si>
    <t>トヨタ紡織九州（株）</t>
  </si>
  <si>
    <t>イビデン（株）</t>
  </si>
  <si>
    <t>日本ベクトン・ディッキンソン（株）</t>
  </si>
  <si>
    <t>（株）ツムラ</t>
  </si>
  <si>
    <t>東邦電線工業（株）</t>
  </si>
  <si>
    <t>（株）福井村田製作所</t>
  </si>
  <si>
    <t>清水エル・エヌ・ジー（株）</t>
  </si>
  <si>
    <t>（株）かわでん</t>
  </si>
  <si>
    <t>昭和コンクリート工業（株）</t>
  </si>
  <si>
    <t>サンユレック（株）</t>
  </si>
  <si>
    <t>京セラ（株）</t>
  </si>
  <si>
    <t>プリマハム（株）</t>
  </si>
  <si>
    <t>（株）デンソーエレクトロニクス</t>
  </si>
  <si>
    <t>（株）ＩＨＩエアロスペース</t>
  </si>
  <si>
    <t>（株）金沢村田製作所</t>
  </si>
  <si>
    <t>ナイテック・プレシジョン（株）</t>
  </si>
  <si>
    <t>（株）田中化学研究所</t>
  </si>
  <si>
    <t>ソーラーフロンティア（株）</t>
  </si>
  <si>
    <t>川崎天然ガス発電（株）</t>
  </si>
  <si>
    <t>（株）東和製作所</t>
  </si>
  <si>
    <t>旭硝子（株）</t>
  </si>
  <si>
    <t>日立マクセルエナジー（株）</t>
  </si>
  <si>
    <t>大鵬薬品工業（株）</t>
  </si>
  <si>
    <t>小竹化成（株）</t>
  </si>
  <si>
    <t>アルバック東北（株）</t>
  </si>
  <si>
    <t>（株）ライフフーズ</t>
  </si>
  <si>
    <t>（株）エヌ・ティ・ティ・ドコモ</t>
  </si>
  <si>
    <t>（株）富山村田製作所</t>
  </si>
  <si>
    <t>（株）久居ＬＩＸＩＬ製作所</t>
  </si>
  <si>
    <t>タイム技研高知（株）</t>
  </si>
  <si>
    <t>神楽酒造（株）</t>
  </si>
  <si>
    <t>富士ゼロックスマニュファクチュアリング（株）</t>
  </si>
  <si>
    <t>エム・テクニック（株）</t>
  </si>
  <si>
    <t>八海醸造（株）</t>
  </si>
  <si>
    <t>トリンプ・インターナショナル・ジャパン（株）</t>
  </si>
  <si>
    <t>宮崎アスモ（株）</t>
  </si>
  <si>
    <t>パナホーム（株）</t>
  </si>
  <si>
    <t>（株）クボタ</t>
  </si>
  <si>
    <t>岐阜精工（株）</t>
  </si>
  <si>
    <t>ベバストジャパン（株）</t>
  </si>
  <si>
    <t>幡豆工業（株）</t>
  </si>
  <si>
    <t>味の素製薬（株）</t>
  </si>
  <si>
    <t>サントリープロダクツ（株）</t>
  </si>
  <si>
    <t>坂西精機（株）</t>
  </si>
  <si>
    <t>（株）ＮＴＮ</t>
  </si>
  <si>
    <t>パスカル（株）</t>
  </si>
  <si>
    <t>昭和アルミニウム缶（株）</t>
  </si>
  <si>
    <t>トーアエイヨー（株）</t>
  </si>
  <si>
    <t>（株）富士薬品</t>
  </si>
  <si>
    <t>（株）ＲＯＫＩ</t>
  </si>
  <si>
    <t>（株）山櫻</t>
  </si>
  <si>
    <t>プライムアースＥＶエナジー（株）</t>
  </si>
  <si>
    <t>テクノハマ（株）</t>
  </si>
  <si>
    <t>豊田鉃工（株）</t>
  </si>
  <si>
    <t>（株）オハラ</t>
  </si>
  <si>
    <t>（株）吉野工業所</t>
  </si>
  <si>
    <t>（株）小松村田製作所</t>
  </si>
  <si>
    <t>マルコメ（株）</t>
  </si>
  <si>
    <t>日東薬品工業（株）</t>
  </si>
  <si>
    <t>（株）お菓子の香梅</t>
  </si>
  <si>
    <t>（株）ケーヒン</t>
  </si>
  <si>
    <t>荒川化学工業（株）</t>
  </si>
  <si>
    <t>（株）小松製作所</t>
  </si>
  <si>
    <t>日本電信電話（株）</t>
  </si>
  <si>
    <t>（株）アマダホールディングス</t>
  </si>
  <si>
    <t>ライオンケミカル（株）</t>
  </si>
  <si>
    <t>キヤノン（株）</t>
  </si>
  <si>
    <t>エムテックスマツムラ（株）</t>
  </si>
  <si>
    <t>前澤化成工業（株）</t>
  </si>
  <si>
    <t>（株）不二家</t>
  </si>
  <si>
    <t>富士鍛工（株）</t>
  </si>
  <si>
    <t>（株）最上世紀</t>
    <rPh sb="3" eb="5">
      <t>モガミ</t>
    </rPh>
    <rPh sb="5" eb="7">
      <t>セイキ</t>
    </rPh>
    <phoneticPr fontId="1"/>
  </si>
  <si>
    <t>オルガノ（株）</t>
  </si>
  <si>
    <t>ルビコン（株）</t>
  </si>
  <si>
    <t>（株）デンソー</t>
  </si>
  <si>
    <t>トヨタ自動車（株）</t>
    <rPh sb="3" eb="6">
      <t>ジドウシャ</t>
    </rPh>
    <phoneticPr fontId="1"/>
  </si>
  <si>
    <t>住友電装（株）</t>
    <rPh sb="0" eb="2">
      <t>スミトモ</t>
    </rPh>
    <rPh sb="2" eb="4">
      <t>デンソウ</t>
    </rPh>
    <phoneticPr fontId="1"/>
  </si>
  <si>
    <t>中日本ダイカスト工業（株）</t>
    <rPh sb="0" eb="3">
      <t>ナカニホン</t>
    </rPh>
    <rPh sb="8" eb="10">
      <t>コウギョウ</t>
    </rPh>
    <phoneticPr fontId="1"/>
  </si>
  <si>
    <t>（株）金津村田製作所</t>
    <rPh sb="3" eb="5">
      <t>カナツ</t>
    </rPh>
    <rPh sb="5" eb="7">
      <t>ムラタ</t>
    </rPh>
    <rPh sb="7" eb="10">
      <t>セイサクジョ</t>
    </rPh>
    <phoneticPr fontId="1"/>
  </si>
  <si>
    <t>（株）シマノ</t>
  </si>
  <si>
    <t>平井精密工業（株）</t>
    <rPh sb="0" eb="2">
      <t>ヒライ</t>
    </rPh>
    <rPh sb="2" eb="4">
      <t>セイミツ</t>
    </rPh>
    <rPh sb="4" eb="6">
      <t>コウギョウ</t>
    </rPh>
    <phoneticPr fontId="1"/>
  </si>
  <si>
    <t>（株）コーリツ</t>
  </si>
  <si>
    <t>（株）日東電機製作所</t>
    <rPh sb="3" eb="5">
      <t>ニットウ</t>
    </rPh>
    <rPh sb="5" eb="7">
      <t>デンキ</t>
    </rPh>
    <rPh sb="7" eb="10">
      <t>セイサクジョ</t>
    </rPh>
    <phoneticPr fontId="1"/>
  </si>
  <si>
    <t>（株）光明製作所</t>
    <rPh sb="3" eb="5">
      <t>コウミョウ</t>
    </rPh>
    <rPh sb="5" eb="8">
      <t>セイサクジョ</t>
    </rPh>
    <phoneticPr fontId="1"/>
  </si>
  <si>
    <t>（株）フソウ</t>
  </si>
  <si>
    <t>ＴＯＴＯ（株）</t>
  </si>
  <si>
    <t>第一製薬（株）</t>
  </si>
  <si>
    <t>東北グリコ乳業（株）</t>
  </si>
  <si>
    <t>吉田工業（株）</t>
  </si>
  <si>
    <t>東北三菱自動車部品（株）</t>
  </si>
  <si>
    <t>東北真空冶金（株）</t>
  </si>
  <si>
    <t>東北山之内製薬（株）</t>
  </si>
  <si>
    <t>秋田日本電気（株）</t>
  </si>
  <si>
    <t>同仁医薬化工（株）</t>
  </si>
  <si>
    <t>アイリスオーヤマ（株）</t>
  </si>
  <si>
    <t>（株）グリーンバレー</t>
  </si>
  <si>
    <t>日特エンジニアリング（株）</t>
  </si>
  <si>
    <t>秋田エス・オー・シー（株）</t>
  </si>
  <si>
    <t>藤庄印刷（株）</t>
  </si>
  <si>
    <t>三協化学工業（株）</t>
  </si>
  <si>
    <t>（株）ケーエムエフ</t>
  </si>
  <si>
    <t>東芝セラミックス（株）</t>
    <rPh sb="0" eb="2">
      <t>トウシバ</t>
    </rPh>
    <phoneticPr fontId="5"/>
  </si>
  <si>
    <t>サワダＳＴＢ（株）</t>
  </si>
  <si>
    <t>（株）仙台ニコン</t>
    <rPh sb="3" eb="5">
      <t>センダイ</t>
    </rPh>
    <phoneticPr fontId="5"/>
  </si>
  <si>
    <t>宮城日本電気（株）</t>
    <rPh sb="0" eb="2">
      <t>ミヤギ</t>
    </rPh>
    <rPh sb="2" eb="4">
      <t>ニホン</t>
    </rPh>
    <rPh sb="4" eb="6">
      <t>デンキ</t>
    </rPh>
    <phoneticPr fontId="5"/>
  </si>
  <si>
    <t>（株）彌満和プレシジョン</t>
    <rPh sb="3" eb="6">
      <t>ヤマワ</t>
    </rPh>
    <phoneticPr fontId="5"/>
  </si>
  <si>
    <t>東北エプソン（株）</t>
    <rPh sb="0" eb="2">
      <t>トウホク</t>
    </rPh>
    <phoneticPr fontId="5"/>
  </si>
  <si>
    <t>（株）高岳製作所</t>
    <rPh sb="3" eb="4">
      <t>タカ</t>
    </rPh>
    <rPh sb="4" eb="5">
      <t>タケ</t>
    </rPh>
    <rPh sb="5" eb="8">
      <t>セイサクショ</t>
    </rPh>
    <phoneticPr fontId="5"/>
  </si>
  <si>
    <t>（株）マスコエンジニアリングコーポレーション</t>
  </si>
  <si>
    <t>中外製薬（株）</t>
    <rPh sb="0" eb="2">
      <t>チュウガイ</t>
    </rPh>
    <rPh sb="2" eb="4">
      <t>セイヤク</t>
    </rPh>
    <phoneticPr fontId="5"/>
  </si>
  <si>
    <t>日本電産コパル（株）</t>
    <rPh sb="0" eb="2">
      <t>ニホン</t>
    </rPh>
    <rPh sb="2" eb="4">
      <t>デンサン</t>
    </rPh>
    <phoneticPr fontId="5"/>
  </si>
  <si>
    <t>（株）クラフト</t>
  </si>
  <si>
    <t>あさひ電子（株）</t>
    <rPh sb="3" eb="5">
      <t>デンシ</t>
    </rPh>
    <phoneticPr fontId="5"/>
  </si>
  <si>
    <t>東北リコー（株）</t>
    <rPh sb="0" eb="2">
      <t>トウホク</t>
    </rPh>
    <phoneticPr fontId="5"/>
  </si>
  <si>
    <t>中央精機（株）</t>
    <rPh sb="0" eb="2">
      <t>チュウオウ</t>
    </rPh>
    <rPh sb="2" eb="4">
      <t>セイキ</t>
    </rPh>
    <phoneticPr fontId="5"/>
  </si>
  <si>
    <t>宮城沖電気（株）</t>
    <rPh sb="0" eb="2">
      <t>ミヤギ</t>
    </rPh>
    <rPh sb="2" eb="5">
      <t>オキデンキ</t>
    </rPh>
    <phoneticPr fontId="5"/>
  </si>
  <si>
    <t>アイジー工業（株）</t>
    <rPh sb="4" eb="6">
      <t>コウギョウ</t>
    </rPh>
    <phoneticPr fontId="5"/>
  </si>
  <si>
    <t>三菱自動車工業（株）</t>
  </si>
  <si>
    <t>シャープ（株）</t>
  </si>
  <si>
    <t>（株）川島織物</t>
  </si>
  <si>
    <t>（株）東洋</t>
  </si>
  <si>
    <t>北陸製薬（株）</t>
  </si>
  <si>
    <t>（株）ミドリ十字</t>
  </si>
  <si>
    <t>関西電力（株）</t>
    <rPh sb="0" eb="2">
      <t>カンサイ</t>
    </rPh>
    <rPh sb="2" eb="4">
      <t>デンリョク</t>
    </rPh>
    <phoneticPr fontId="5"/>
  </si>
  <si>
    <t>昭和アルミニウム（株）</t>
  </si>
  <si>
    <t>麒麟麦酒（株）</t>
    <rPh sb="0" eb="2">
      <t>キリン</t>
    </rPh>
    <rPh sb="2" eb="4">
      <t>ビール</t>
    </rPh>
    <phoneticPr fontId="1"/>
  </si>
  <si>
    <t>ＳＲＩスポーツ（株）</t>
  </si>
  <si>
    <t>京セラ（株）</t>
    <rPh sb="0" eb="1">
      <t>キョウ</t>
    </rPh>
    <phoneticPr fontId="5"/>
  </si>
  <si>
    <t>（株）ワールドインダストリー</t>
  </si>
  <si>
    <t>（株）ブンリ</t>
  </si>
  <si>
    <t>ヤマハ熊本プロダクツ（株）</t>
    <rPh sb="3" eb="5">
      <t>クマモト</t>
    </rPh>
    <phoneticPr fontId="5"/>
  </si>
  <si>
    <t>（株）三福</t>
    <rPh sb="3" eb="4">
      <t>サン</t>
    </rPh>
    <rPh sb="4" eb="5">
      <t>フク</t>
    </rPh>
    <phoneticPr fontId="5"/>
  </si>
  <si>
    <t>三菱マテリアル（株）</t>
    <rPh sb="0" eb="2">
      <t>ミツビシ</t>
    </rPh>
    <phoneticPr fontId="5"/>
  </si>
  <si>
    <t>パスカル大分（株）</t>
    <rPh sb="4" eb="6">
      <t>オオイタ</t>
    </rPh>
    <phoneticPr fontId="5"/>
  </si>
  <si>
    <t>九州電力（株）</t>
    <rPh sb="0" eb="2">
      <t>キュウシュウ</t>
    </rPh>
    <rPh sb="2" eb="4">
      <t>デンリョク</t>
    </rPh>
    <phoneticPr fontId="1"/>
  </si>
  <si>
    <t>エムケーチーズ（株）</t>
  </si>
  <si>
    <t>伊藤忠製糖（株）</t>
  </si>
  <si>
    <t>ハマナカホビール（株）</t>
  </si>
  <si>
    <t>カネボウ（株）</t>
  </si>
  <si>
    <t>エス・オー・シー（株）</t>
  </si>
  <si>
    <t>ソニーグローバルマニュファクチャリング&amp;オペレーションズ（株）</t>
    <phoneticPr fontId="13"/>
  </si>
  <si>
    <t>（株）隅谷製陶所</t>
    <rPh sb="3" eb="5">
      <t>スミタニ</t>
    </rPh>
    <rPh sb="5" eb="8">
      <t>セイトウショ</t>
    </rPh>
    <phoneticPr fontId="13"/>
  </si>
  <si>
    <t>九州森紙業（株）</t>
    <rPh sb="0" eb="2">
      <t>キュウシュウ</t>
    </rPh>
    <rPh sb="2" eb="3">
      <t>モリ</t>
    </rPh>
    <rPh sb="3" eb="4">
      <t>カミ</t>
    </rPh>
    <rPh sb="4" eb="5">
      <t>ギョウ</t>
    </rPh>
    <phoneticPr fontId="5"/>
  </si>
  <si>
    <t>三協化学（株）</t>
    <rPh sb="0" eb="2">
      <t>サンキョウ</t>
    </rPh>
    <rPh sb="2" eb="4">
      <t>カガク</t>
    </rPh>
    <phoneticPr fontId="5"/>
  </si>
  <si>
    <t>ポーラ化成工業（株）</t>
    <rPh sb="3" eb="5">
      <t>カセイ</t>
    </rPh>
    <rPh sb="5" eb="7">
      <t>コウギョウ</t>
    </rPh>
    <phoneticPr fontId="5"/>
  </si>
  <si>
    <t>（株）片木アルミニューム製作所</t>
    <rPh sb="3" eb="4">
      <t>カタ</t>
    </rPh>
    <rPh sb="4" eb="5">
      <t>キ</t>
    </rPh>
    <rPh sb="12" eb="15">
      <t>セイサクショ</t>
    </rPh>
    <phoneticPr fontId="5"/>
  </si>
  <si>
    <t>日東金属工業（株）</t>
    <rPh sb="0" eb="2">
      <t>ニットウ</t>
    </rPh>
    <rPh sb="2" eb="4">
      <t>キンゾク</t>
    </rPh>
    <rPh sb="4" eb="6">
      <t>コウギョウ</t>
    </rPh>
    <phoneticPr fontId="5"/>
  </si>
  <si>
    <t>愛三工業（株）</t>
    <rPh sb="0" eb="2">
      <t>アイサン</t>
    </rPh>
    <rPh sb="2" eb="4">
      <t>コウギョウ</t>
    </rPh>
    <phoneticPr fontId="5"/>
  </si>
  <si>
    <t>ソニーセミコンダクタマニュファクチャリング（株）</t>
    <phoneticPr fontId="5"/>
  </si>
  <si>
    <t>日置電機（株）</t>
    <rPh sb="0" eb="2">
      <t>ヒオキ</t>
    </rPh>
    <rPh sb="2" eb="4">
      <t>デンキ</t>
    </rPh>
    <phoneticPr fontId="5"/>
  </si>
  <si>
    <t>三進金属工業（株）</t>
    <rPh sb="0" eb="2">
      <t>サンシン</t>
    </rPh>
    <rPh sb="2" eb="4">
      <t>キンゾク</t>
    </rPh>
    <rPh sb="4" eb="6">
      <t>コウギョウ</t>
    </rPh>
    <phoneticPr fontId="4"/>
  </si>
  <si>
    <t>明光化成工業（株）</t>
    <rPh sb="0" eb="2">
      <t>メイコウ</t>
    </rPh>
    <rPh sb="2" eb="4">
      <t>カセイ</t>
    </rPh>
    <rPh sb="4" eb="6">
      <t>コウギョウ</t>
    </rPh>
    <phoneticPr fontId="4"/>
  </si>
  <si>
    <t>（株）島精機製作所</t>
    <rPh sb="3" eb="4">
      <t>シマ</t>
    </rPh>
    <rPh sb="4" eb="6">
      <t>セイキ</t>
    </rPh>
    <rPh sb="6" eb="9">
      <t>セイサクショ</t>
    </rPh>
    <phoneticPr fontId="4"/>
  </si>
  <si>
    <t>住友ゴム工業（株）</t>
    <rPh sb="0" eb="2">
      <t>スミトモ</t>
    </rPh>
    <rPh sb="4" eb="6">
      <t>コウギョウ</t>
    </rPh>
    <phoneticPr fontId="5"/>
  </si>
  <si>
    <t>01.北海道局</t>
    <rPh sb="3" eb="6">
      <t>ホッカイドウ</t>
    </rPh>
    <rPh sb="6" eb="7">
      <t>キョク</t>
    </rPh>
    <phoneticPr fontId="1"/>
  </si>
  <si>
    <t>凸版印刷（株）</t>
    <rPh sb="0" eb="2">
      <t>トッパン</t>
    </rPh>
    <phoneticPr fontId="1"/>
  </si>
  <si>
    <t>千歳工場</t>
    <rPh sb="0" eb="2">
      <t>チトセ</t>
    </rPh>
    <rPh sb="2" eb="4">
      <t>コウジョウ</t>
    </rPh>
    <phoneticPr fontId="1"/>
  </si>
  <si>
    <t>伊達事業所</t>
    <rPh sb="0" eb="2">
      <t>ダテ</t>
    </rPh>
    <rPh sb="2" eb="5">
      <t>ジギョウショ</t>
    </rPh>
    <phoneticPr fontId="1"/>
  </si>
  <si>
    <t>幌延工場</t>
    <rPh sb="0" eb="2">
      <t>ホロノベ</t>
    </rPh>
    <rPh sb="2" eb="4">
      <t>コウジョウ</t>
    </rPh>
    <phoneticPr fontId="1"/>
  </si>
  <si>
    <t>星崎電機（株）</t>
    <rPh sb="0" eb="2">
      <t>ホシザキ</t>
    </rPh>
    <rPh sb="2" eb="4">
      <t>デンキ</t>
    </rPh>
    <phoneticPr fontId="1"/>
  </si>
  <si>
    <t>中国電力（株）</t>
    <rPh sb="0" eb="2">
      <t>チュウゴク</t>
    </rPh>
    <rPh sb="2" eb="4">
      <t>デンリョク</t>
    </rPh>
    <phoneticPr fontId="1"/>
  </si>
  <si>
    <t>（株）ブリヂストン</t>
    <phoneticPr fontId="1"/>
  </si>
  <si>
    <t>（株）日本メディカルサプライ</t>
    <rPh sb="3" eb="5">
      <t>ニホン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</si>
  <si>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</si>
  <si>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</si>
  <si>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1984年度(S59)</t>
  </si>
  <si>
    <t>イーグル工業（株）</t>
    <rPh sb="4" eb="6">
      <t>コウギョウ</t>
    </rPh>
    <phoneticPr fontId="1"/>
  </si>
  <si>
    <t>岡山事業場</t>
    <rPh sb="0" eb="2">
      <t>オカヤマ</t>
    </rPh>
    <rPh sb="2" eb="4">
      <t>ジギョウ</t>
    </rPh>
    <rPh sb="4" eb="5">
      <t>バ</t>
    </rPh>
    <phoneticPr fontId="1"/>
  </si>
  <si>
    <t>九州耐火煉瓦（株）</t>
    <rPh sb="0" eb="2">
      <t>キュウシュウ</t>
    </rPh>
    <rPh sb="2" eb="4">
      <t>タイカ</t>
    </rPh>
    <rPh sb="4" eb="6">
      <t>レンガ</t>
    </rPh>
    <phoneticPr fontId="1"/>
  </si>
  <si>
    <t>本社工場</t>
    <rPh sb="0" eb="2">
      <t>ホンシャ</t>
    </rPh>
    <rPh sb="2" eb="4">
      <t>コウジョウ</t>
    </rPh>
    <phoneticPr fontId="1"/>
  </si>
  <si>
    <t>パナソニック吉備（株）</t>
    <rPh sb="6" eb="8">
      <t>キビ</t>
    </rPh>
    <phoneticPr fontId="1"/>
  </si>
  <si>
    <t>島根第一工場</t>
    <rPh sb="0" eb="2">
      <t>シマネ</t>
    </rPh>
    <rPh sb="2" eb="4">
      <t>ダイイチ</t>
    </rPh>
    <rPh sb="4" eb="6">
      <t>コウジョウ</t>
    </rPh>
    <phoneticPr fontId="1"/>
  </si>
  <si>
    <t>出雲工場</t>
    <rPh sb="0" eb="2">
      <t>イズモ</t>
    </rPh>
    <rPh sb="2" eb="4">
      <t>コウジョウ</t>
    </rPh>
    <phoneticPr fontId="1"/>
  </si>
  <si>
    <t>サン電子工業（株）</t>
    <rPh sb="2" eb="4">
      <t>デンシ</t>
    </rPh>
    <rPh sb="4" eb="6">
      <t>コウギョウ</t>
    </rPh>
    <phoneticPr fontId="1"/>
  </si>
  <si>
    <t>広島県</t>
    <rPh sb="0" eb="3">
      <t>ヒロシマケン</t>
    </rPh>
    <phoneticPr fontId="1"/>
  </si>
  <si>
    <t>広島事業所</t>
    <rPh sb="0" eb="2">
      <t>ヒロシマ</t>
    </rPh>
    <rPh sb="2" eb="5">
      <t>ジギョウショ</t>
    </rPh>
    <phoneticPr fontId="1"/>
  </si>
  <si>
    <t>バブコック日立（株）</t>
    <rPh sb="5" eb="7">
      <t>ヒタチ</t>
    </rPh>
    <phoneticPr fontId="1"/>
  </si>
  <si>
    <t>安芸津分工場</t>
    <rPh sb="0" eb="3">
      <t>アキツ</t>
    </rPh>
    <rPh sb="3" eb="4">
      <t>ブン</t>
    </rPh>
    <rPh sb="4" eb="6">
      <t>コウジョウ</t>
    </rPh>
    <phoneticPr fontId="1"/>
  </si>
  <si>
    <t>ヒロボーライブファクトリー</t>
    <phoneticPr fontId="1"/>
  </si>
  <si>
    <t>山口県</t>
    <rPh sb="0" eb="3">
      <t>ヤマグチケン</t>
    </rPh>
    <phoneticPr fontId="1"/>
  </si>
  <si>
    <t>防府工場</t>
    <rPh sb="0" eb="2">
      <t>ホウフ</t>
    </rPh>
    <rPh sb="2" eb="4">
      <t>コウジョウ</t>
    </rPh>
    <phoneticPr fontId="1"/>
  </si>
  <si>
    <t>防府西浦工場</t>
    <rPh sb="0" eb="2">
      <t>ホウフ</t>
    </rPh>
    <rPh sb="2" eb="4">
      <t>ニシウラ</t>
    </rPh>
    <rPh sb="4" eb="6">
      <t>コウジョウ</t>
    </rPh>
    <phoneticPr fontId="1"/>
  </si>
  <si>
    <t>山口日本電気（株）</t>
    <rPh sb="0" eb="2">
      <t>ヤマグチ</t>
    </rPh>
    <rPh sb="2" eb="4">
      <t>ニホン</t>
    </rPh>
    <rPh sb="4" eb="6">
      <t>デンキ</t>
    </rPh>
    <phoneticPr fontId="1"/>
  </si>
  <si>
    <t>日本バイエルアグロケム（株）</t>
    <rPh sb="0" eb="2">
      <t>ニホン</t>
    </rPh>
    <phoneticPr fontId="1"/>
  </si>
  <si>
    <t>柳井発電所</t>
    <rPh sb="0" eb="2">
      <t>ヤナイ</t>
    </rPh>
    <rPh sb="2" eb="5">
      <t>ハツデンショ</t>
    </rPh>
    <phoneticPr fontId="1"/>
  </si>
  <si>
    <t>下関発電所</t>
    <rPh sb="0" eb="2">
      <t>シモノセキ</t>
    </rPh>
    <rPh sb="2" eb="5">
      <t>ハツデンショ</t>
    </rPh>
    <phoneticPr fontId="1"/>
  </si>
  <si>
    <t>06.中国局</t>
    <rPh sb="3" eb="5">
      <t>チュウゴク</t>
    </rPh>
    <rPh sb="5" eb="6">
      <t>キョク</t>
    </rPh>
    <phoneticPr fontId="1"/>
  </si>
  <si>
    <t>1983年度(S58)</t>
  </si>
  <si>
    <t>深谷工場</t>
    <phoneticPr fontId="1"/>
  </si>
  <si>
    <t>東海分工場</t>
    <phoneticPr fontId="1"/>
  </si>
  <si>
    <t>新田工場</t>
    <phoneticPr fontId="1"/>
  </si>
  <si>
    <t>群馬工場</t>
    <phoneticPr fontId="1"/>
  </si>
  <si>
    <t>東京工場</t>
    <phoneticPr fontId="1"/>
  </si>
  <si>
    <t>南横浜火力発電所</t>
    <phoneticPr fontId="1"/>
  </si>
  <si>
    <t>土浦工場</t>
    <phoneticPr fontId="1"/>
  </si>
  <si>
    <t>東京工場</t>
    <phoneticPr fontId="1"/>
  </si>
  <si>
    <t>清水工場</t>
    <phoneticPr fontId="1"/>
  </si>
  <si>
    <t>電子事業本部</t>
    <phoneticPr fontId="1"/>
  </si>
  <si>
    <t>府中事業場</t>
    <phoneticPr fontId="1"/>
  </si>
  <si>
    <t>湘南工場</t>
    <phoneticPr fontId="1"/>
  </si>
  <si>
    <t>自動車機器事業部</t>
    <phoneticPr fontId="1"/>
  </si>
  <si>
    <t>山梨工場</t>
    <phoneticPr fontId="1"/>
  </si>
  <si>
    <t>医薬センター</t>
    <phoneticPr fontId="1"/>
  </si>
  <si>
    <t>栃木工場</t>
    <phoneticPr fontId="1"/>
  </si>
  <si>
    <t>館山工場</t>
    <phoneticPr fontId="1"/>
  </si>
  <si>
    <t>藤沢事業所</t>
    <phoneticPr fontId="1"/>
  </si>
  <si>
    <t>狭山事業所</t>
    <phoneticPr fontId="1"/>
  </si>
  <si>
    <t>高崎工場</t>
    <phoneticPr fontId="1"/>
  </si>
  <si>
    <t>千葉工場</t>
    <phoneticPr fontId="1"/>
  </si>
  <si>
    <t>谷津事業所</t>
    <phoneticPr fontId="1"/>
  </si>
  <si>
    <t>厚木事業所</t>
    <phoneticPr fontId="1"/>
  </si>
  <si>
    <t>御殿場事業所</t>
    <phoneticPr fontId="1"/>
  </si>
  <si>
    <t>電子デバイス事業部</t>
    <phoneticPr fontId="1"/>
  </si>
  <si>
    <t>あずみ野工場</t>
    <phoneticPr fontId="1"/>
  </si>
  <si>
    <t>静岡工場</t>
    <phoneticPr fontId="1"/>
  </si>
  <si>
    <t>山梨県</t>
    <rPh sb="0" eb="3">
      <t>ヤマナシケン</t>
    </rPh>
    <phoneticPr fontId="1"/>
  </si>
  <si>
    <t>長坂工場</t>
    <rPh sb="0" eb="2">
      <t>ナガサカ</t>
    </rPh>
    <rPh sb="2" eb="4">
      <t>コウジョウ</t>
    </rPh>
    <phoneticPr fontId="1"/>
  </si>
  <si>
    <t>新潟工場</t>
    <phoneticPr fontId="1"/>
  </si>
  <si>
    <t>那須工場</t>
    <phoneticPr fontId="1"/>
  </si>
  <si>
    <t>サッポロビール（株）</t>
    <phoneticPr fontId="1"/>
  </si>
  <si>
    <t>粕川工場</t>
    <phoneticPr fontId="1"/>
  </si>
  <si>
    <t>御殿場工場</t>
    <phoneticPr fontId="1"/>
  </si>
  <si>
    <t>富士宮工場</t>
    <phoneticPr fontId="1"/>
  </si>
  <si>
    <t>甲府事業所</t>
    <rPh sb="0" eb="2">
      <t>コウフ</t>
    </rPh>
    <rPh sb="2" eb="5">
      <t>ジギョウショ</t>
    </rPh>
    <phoneticPr fontId="1"/>
  </si>
  <si>
    <t>榛名工場</t>
    <rPh sb="0" eb="2">
      <t>ハルナ</t>
    </rPh>
    <rPh sb="2" eb="4">
      <t>コウジョウ</t>
    </rPh>
    <phoneticPr fontId="1"/>
  </si>
  <si>
    <t>（株）河合楽器製作所</t>
    <rPh sb="3" eb="5">
      <t>カワイ</t>
    </rPh>
    <rPh sb="5" eb="7">
      <t>ガッキ</t>
    </rPh>
    <rPh sb="7" eb="10">
      <t>セイサクショ</t>
    </rPh>
    <phoneticPr fontId="1"/>
  </si>
  <si>
    <t>竜洋工場</t>
    <rPh sb="0" eb="2">
      <t>リュウヨウ</t>
    </rPh>
    <rPh sb="2" eb="4">
      <t>コウジョウ</t>
    </rPh>
    <phoneticPr fontId="1"/>
  </si>
  <si>
    <t>03.関東局</t>
    <rPh sb="3" eb="5">
      <t>カントウ</t>
    </rPh>
    <rPh sb="5" eb="6">
      <t>キョク</t>
    </rPh>
    <phoneticPr fontId="1"/>
  </si>
  <si>
    <t>静岡県</t>
    <phoneticPr fontId="1"/>
  </si>
  <si>
    <t>山梨県</t>
    <phoneticPr fontId="1"/>
  </si>
  <si>
    <t>栃木県</t>
    <phoneticPr fontId="1"/>
  </si>
  <si>
    <t>埼玉県</t>
    <phoneticPr fontId="1"/>
  </si>
  <si>
    <t>新潟県</t>
    <phoneticPr fontId="1"/>
  </si>
  <si>
    <t>茨城県</t>
    <phoneticPr fontId="1"/>
  </si>
  <si>
    <t>長野県</t>
    <phoneticPr fontId="1"/>
  </si>
  <si>
    <t>群馬県</t>
    <phoneticPr fontId="1"/>
  </si>
  <si>
    <t>東京都</t>
    <phoneticPr fontId="1"/>
  </si>
  <si>
    <t>神奈川県</t>
    <rPh sb="2" eb="3">
      <t>カワ</t>
    </rPh>
    <rPh sb="3" eb="4">
      <t>ケン</t>
    </rPh>
    <phoneticPr fontId="1"/>
  </si>
  <si>
    <t>神奈川県</t>
    <rPh sb="3" eb="4">
      <t>ケン</t>
    </rPh>
    <phoneticPr fontId="1"/>
  </si>
  <si>
    <t>千葉県</t>
    <phoneticPr fontId="1"/>
  </si>
  <si>
    <t>千葉県</t>
    <phoneticPr fontId="1"/>
  </si>
  <si>
    <t>群馬県</t>
    <phoneticPr fontId="1"/>
  </si>
  <si>
    <t>静岡県</t>
    <phoneticPr fontId="1"/>
  </si>
  <si>
    <t>（株）ロック・フィールド</t>
    <phoneticPr fontId="1"/>
  </si>
  <si>
    <t>館林工場</t>
    <phoneticPr fontId="1"/>
  </si>
  <si>
    <t>産業機器事業部産業システム本部</t>
    <phoneticPr fontId="1"/>
  </si>
  <si>
    <t>港発電所</t>
  </si>
  <si>
    <t>ソニー・テクトロニクス（株）</t>
  </si>
  <si>
    <t>守田正【個人の部】</t>
    <rPh sb="4" eb="6">
      <t>コジン</t>
    </rPh>
    <rPh sb="7" eb="8">
      <t>ブ</t>
    </rPh>
    <phoneticPr fontId="1"/>
  </si>
  <si>
    <t>記録デバィス事業本部甲府工場</t>
  </si>
  <si>
    <t>千葉製油所千葉工場</t>
  </si>
  <si>
    <t>（株）東北三之橋</t>
  </si>
  <si>
    <t>トヨタ自動車東日本（株）</t>
  </si>
  <si>
    <t>日本工営（株）電力事業本部</t>
  </si>
  <si>
    <t>赤城乳業（株）</t>
  </si>
  <si>
    <t>豊田合成（株）</t>
  </si>
  <si>
    <t>（株）紫野和久傳</t>
  </si>
  <si>
    <t>（株）堀場エステック</t>
  </si>
  <si>
    <t>ゼリア新薬工業（株）</t>
  </si>
  <si>
    <t>GlobalInnovationCenter</t>
  </si>
  <si>
    <t>観音寺研究所瀬戸センター</t>
  </si>
  <si>
    <t>石川真一【個人の部】</t>
    <rPh sb="5" eb="7">
      <t>コジン</t>
    </rPh>
    <rPh sb="8" eb="9">
      <t>ブ</t>
    </rPh>
    <phoneticPr fontId="1"/>
  </si>
  <si>
    <t>高崎工場【閉鎖】</t>
    <rPh sb="5" eb="7">
      <t>ヘイサ</t>
    </rPh>
    <phoneticPr fontId="1"/>
  </si>
  <si>
    <t>三重県</t>
    <rPh sb="0" eb="2">
      <t>ミエ</t>
    </rPh>
    <rPh sb="2" eb="3">
      <t>ケン</t>
    </rPh>
    <phoneticPr fontId="1"/>
  </si>
  <si>
    <t>鈴鹿工場</t>
    <phoneticPr fontId="1"/>
  </si>
  <si>
    <t>愛知県</t>
    <rPh sb="0" eb="2">
      <t>アイチ</t>
    </rPh>
    <rPh sb="2" eb="3">
      <t>ケン</t>
    </rPh>
    <phoneticPr fontId="1"/>
  </si>
  <si>
    <t>富山県</t>
    <rPh sb="0" eb="2">
      <t>トヤマ</t>
    </rPh>
    <rPh sb="2" eb="3">
      <t>ケン</t>
    </rPh>
    <phoneticPr fontId="1"/>
  </si>
  <si>
    <t>石川県</t>
    <rPh sb="0" eb="2">
      <t>イシカワ</t>
    </rPh>
    <rPh sb="2" eb="3">
      <t>ケン</t>
    </rPh>
    <phoneticPr fontId="1"/>
  </si>
  <si>
    <t>（株）明智イナックス</t>
  </si>
  <si>
    <t>能登工場</t>
    <phoneticPr fontId="1"/>
  </si>
  <si>
    <t>協和電機化学（株）</t>
    <rPh sb="0" eb="2">
      <t>キョウワ</t>
    </rPh>
    <rPh sb="2" eb="4">
      <t>デンキ</t>
    </rPh>
    <rPh sb="4" eb="6">
      <t>カガク</t>
    </rPh>
    <phoneticPr fontId="1"/>
  </si>
  <si>
    <t>土岐工場</t>
    <rPh sb="0" eb="2">
      <t>トキ</t>
    </rPh>
    <rPh sb="2" eb="4">
      <t>コウジョウ</t>
    </rPh>
    <phoneticPr fontId="1"/>
  </si>
  <si>
    <t>岩村工場</t>
    <phoneticPr fontId="1"/>
  </si>
  <si>
    <t>本社兼工場</t>
    <phoneticPr fontId="1"/>
  </si>
  <si>
    <t>日立金属（株）</t>
  </si>
  <si>
    <t>桑名工場</t>
    <phoneticPr fontId="1"/>
  </si>
  <si>
    <t>大福製紙（株）</t>
  </si>
  <si>
    <t>新和工業（株）</t>
  </si>
  <si>
    <t>三星スチール（株）</t>
  </si>
  <si>
    <t>辰口工場</t>
  </si>
  <si>
    <t>味の素（株）</t>
  </si>
  <si>
    <t>中越合金鑄工（株）</t>
  </si>
  <si>
    <t>倉敷紡績（株）</t>
  </si>
  <si>
    <t>津工場</t>
    <phoneticPr fontId="1"/>
  </si>
  <si>
    <t>都築紡績（株）</t>
  </si>
  <si>
    <t>鵜沼工場</t>
  </si>
  <si>
    <t>小屋名工場</t>
  </si>
  <si>
    <t>04.中部局</t>
    <rPh sb="3" eb="5">
      <t>チュウブ</t>
    </rPh>
    <rPh sb="5" eb="6">
      <t>キョク</t>
    </rPh>
    <phoneticPr fontId="1"/>
  </si>
  <si>
    <t>富山工場</t>
    <phoneticPr fontId="1"/>
  </si>
  <si>
    <t>富山事業所</t>
    <phoneticPr fontId="1"/>
  </si>
  <si>
    <t>つくば事業場</t>
    <rPh sb="3" eb="6">
      <t>ジギョウジョウ</t>
    </rPh>
    <phoneticPr fontId="1"/>
  </si>
  <si>
    <t>2018年度(H30)</t>
    <rPh sb="4" eb="6">
      <t>ネンド</t>
    </rPh>
    <phoneticPr fontId="1"/>
  </si>
  <si>
    <t>栃木県</t>
    <phoneticPr fontId="1"/>
  </si>
  <si>
    <t>栃木工場</t>
    <phoneticPr fontId="1"/>
  </si>
  <si>
    <t>埼玉県</t>
    <phoneticPr fontId="1"/>
  </si>
  <si>
    <t>埼玉事業所</t>
    <rPh sb="0" eb="2">
      <t>サイタマ</t>
    </rPh>
    <rPh sb="2" eb="5">
      <t>ジギョウショ</t>
    </rPh>
    <phoneticPr fontId="1"/>
  </si>
  <si>
    <t>相模原事業所</t>
    <rPh sb="0" eb="3">
      <t>サガミハラ</t>
    </rPh>
    <rPh sb="3" eb="6">
      <t>ジギョウショ</t>
    </rPh>
    <phoneticPr fontId="1"/>
  </si>
  <si>
    <t>本社工場</t>
    <rPh sb="0" eb="2">
      <t>ホンシャ</t>
    </rPh>
    <rPh sb="2" eb="4">
      <t>コウジョウ</t>
    </rPh>
    <phoneticPr fontId="1"/>
  </si>
  <si>
    <t>善明製作所</t>
    <rPh sb="0" eb="2">
      <t>ゼンメイ</t>
    </rPh>
    <rPh sb="2" eb="5">
      <t>セイサクジョ</t>
    </rPh>
    <phoneticPr fontId="1"/>
  </si>
  <si>
    <t>大分県</t>
    <phoneticPr fontId="1"/>
  </si>
  <si>
    <t>富岡事業所　富岡生産センタ</t>
    <rPh sb="0" eb="2">
      <t>トミオカ</t>
    </rPh>
    <rPh sb="6" eb="8">
      <t>トミオカ</t>
    </rPh>
    <rPh sb="8" eb="10">
      <t>セイサン</t>
    </rPh>
    <phoneticPr fontId="1"/>
  </si>
  <si>
    <t>浅羽工場</t>
    <rPh sb="0" eb="2">
      <t>アサハ</t>
    </rPh>
    <rPh sb="2" eb="4">
      <t>コウジョウ</t>
    </rPh>
    <phoneticPr fontId="1"/>
  </si>
  <si>
    <t>滋賀県</t>
    <phoneticPr fontId="1"/>
  </si>
  <si>
    <t>甲賀事業部</t>
    <rPh sb="0" eb="2">
      <t>コウガ</t>
    </rPh>
    <rPh sb="2" eb="4">
      <t>ジギョウ</t>
    </rPh>
    <rPh sb="4" eb="5">
      <t>ブ</t>
    </rPh>
    <phoneticPr fontId="1"/>
  </si>
  <si>
    <t>兵庫県</t>
    <phoneticPr fontId="1"/>
  </si>
  <si>
    <t>尼崎製造所</t>
    <rPh sb="0" eb="2">
      <t>アマガサキ</t>
    </rPh>
    <rPh sb="2" eb="5">
      <t>セイゾウジョ</t>
    </rPh>
    <phoneticPr fontId="1"/>
  </si>
  <si>
    <t>福井県</t>
    <phoneticPr fontId="1"/>
  </si>
  <si>
    <t>本社　安岐事業所</t>
    <rPh sb="0" eb="2">
      <t>ホンシャ</t>
    </rPh>
    <rPh sb="3" eb="4">
      <t>ヤス</t>
    </rPh>
    <rPh sb="5" eb="8">
      <t>ジギョウショ</t>
    </rPh>
    <phoneticPr fontId="1"/>
  </si>
  <si>
    <t>H30</t>
    <phoneticPr fontId="5"/>
  </si>
  <si>
    <t>兵庫県</t>
    <phoneticPr fontId="1"/>
  </si>
  <si>
    <t>静岡ファクトリー</t>
    <rPh sb="0" eb="2">
      <t>シズオカ</t>
    </rPh>
    <phoneticPr fontId="1"/>
  </si>
  <si>
    <t>R1</t>
    <phoneticPr fontId="1"/>
  </si>
  <si>
    <t>サントリービール（株）</t>
    <rPh sb="8" eb="11">
      <t>カブ</t>
    </rPh>
    <phoneticPr fontId="1"/>
  </si>
  <si>
    <t>九州熊本工場</t>
    <rPh sb="0" eb="2">
      <t>キュウシュウ</t>
    </rPh>
    <rPh sb="2" eb="4">
      <t>クマモト</t>
    </rPh>
    <rPh sb="4" eb="6">
      <t>コウジョウ</t>
    </rPh>
    <phoneticPr fontId="1"/>
  </si>
  <si>
    <t>※他省庁推薦での受賞</t>
    <rPh sb="1" eb="4">
      <t>タショウチョウ</t>
    </rPh>
    <rPh sb="4" eb="6">
      <t>スイセン</t>
    </rPh>
    <rPh sb="8" eb="10">
      <t>ジュショウ</t>
    </rPh>
    <phoneticPr fontId="1"/>
  </si>
  <si>
    <t>2019年度（R1）</t>
    <rPh sb="4" eb="6">
      <t>ネンド</t>
    </rPh>
    <phoneticPr fontId="1"/>
  </si>
  <si>
    <t>埼玉県</t>
    <phoneticPr fontId="1"/>
  </si>
  <si>
    <t>クリクラ本庄工場</t>
    <rPh sb="4" eb="6">
      <t>ホンジョウ</t>
    </rPh>
    <rPh sb="6" eb="8">
      <t>コウジョウ</t>
    </rPh>
    <phoneticPr fontId="1"/>
  </si>
  <si>
    <t>新潟工場</t>
    <phoneticPr fontId="1"/>
  </si>
  <si>
    <t>袋井工場</t>
    <rPh sb="0" eb="2">
      <t>フクロイ</t>
    </rPh>
    <phoneticPr fontId="1"/>
  </si>
  <si>
    <t>横浜火力発電所</t>
    <rPh sb="0" eb="2">
      <t>ヨコハマ</t>
    </rPh>
    <rPh sb="2" eb="4">
      <t>カリョク</t>
    </rPh>
    <rPh sb="4" eb="6">
      <t>ハツデン</t>
    </rPh>
    <rPh sb="6" eb="7">
      <t>ショ</t>
    </rPh>
    <phoneticPr fontId="1"/>
  </si>
  <si>
    <t>砺波工場</t>
    <rPh sb="0" eb="4">
      <t>トナミコウジョウ</t>
    </rPh>
    <phoneticPr fontId="1"/>
  </si>
  <si>
    <t>石川県</t>
    <phoneticPr fontId="1"/>
  </si>
  <si>
    <t>長崎県</t>
    <phoneticPr fontId="1"/>
  </si>
  <si>
    <t>新群馬工場</t>
    <rPh sb="0" eb="1">
      <t>シン</t>
    </rPh>
    <rPh sb="1" eb="3">
      <t>グンマ</t>
    </rPh>
    <rPh sb="3" eb="5">
      <t>コウジョウ</t>
    </rPh>
    <phoneticPr fontId="1"/>
  </si>
  <si>
    <t>松井田工場</t>
    <rPh sb="0" eb="3">
      <t>マツイダ</t>
    </rPh>
    <rPh sb="3" eb="5">
      <t>コウジョウ</t>
    </rPh>
    <phoneticPr fontId="1"/>
  </si>
  <si>
    <t>かずさ工場</t>
    <rPh sb="3" eb="5">
      <t>コウジョウ</t>
    </rPh>
    <phoneticPr fontId="1"/>
  </si>
  <si>
    <t>千葉県</t>
    <phoneticPr fontId="1"/>
  </si>
  <si>
    <t>大分県</t>
    <phoneticPr fontId="1"/>
  </si>
  <si>
    <t>2019年度(R1)</t>
    <rPh sb="4" eb="6">
      <t>ネンド</t>
    </rPh>
    <phoneticPr fontId="1"/>
  </si>
  <si>
    <t>熊谷工場</t>
    <rPh sb="0" eb="4">
      <t>クマガヤコウジョウ</t>
    </rPh>
    <phoneticPr fontId="1"/>
  </si>
  <si>
    <t>横浜工場</t>
    <rPh sb="0" eb="4">
      <t>ヨコハマコウジョウ</t>
    </rPh>
    <phoneticPr fontId="1"/>
  </si>
  <si>
    <t>コカ･コーラボトラーズジャパン（株）</t>
    <rPh sb="15" eb="18">
      <t>カブ</t>
    </rPh>
    <phoneticPr fontId="1"/>
  </si>
  <si>
    <t>えびの工場</t>
    <rPh sb="3" eb="5">
      <t>コウジョウ</t>
    </rPh>
    <phoneticPr fontId="1"/>
  </si>
  <si>
    <t>R2</t>
    <phoneticPr fontId="1"/>
  </si>
  <si>
    <t>秋田県</t>
    <rPh sb="0" eb="3">
      <t>アキタケン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</si>
  <si>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</si>
  <si>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</si>
  <si>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愛知県</t>
    <rPh sb="0" eb="3">
      <t>アイチケン</t>
    </rPh>
    <phoneticPr fontId="1"/>
  </si>
  <si>
    <t>和歌山県</t>
    <rPh sb="0" eb="4">
      <t>ワカヤマケン</t>
    </rPh>
    <phoneticPr fontId="1"/>
  </si>
  <si>
    <t>静岡県</t>
    <rPh sb="0" eb="3">
      <t>シズオカケン</t>
    </rPh>
    <phoneticPr fontId="1"/>
  </si>
  <si>
    <t>能代火力発電所</t>
    <rPh sb="0" eb="2">
      <t>ノシロ</t>
    </rPh>
    <rPh sb="2" eb="4">
      <t>カリョク</t>
    </rPh>
    <rPh sb="4" eb="6">
      <t>ハツデン</t>
    </rPh>
    <rPh sb="6" eb="7">
      <t>ショ</t>
    </rPh>
    <phoneticPr fontId="1"/>
  </si>
  <si>
    <t>2020年度(R2)</t>
    <rPh sb="4" eb="6">
      <t>ネンド</t>
    </rPh>
    <phoneticPr fontId="1"/>
  </si>
  <si>
    <t>堤工場</t>
    <rPh sb="0" eb="1">
      <t>ツツミ</t>
    </rPh>
    <rPh sb="1" eb="3">
      <t>コウジョウ</t>
    </rPh>
    <phoneticPr fontId="1"/>
  </si>
  <si>
    <t>新城工場</t>
    <rPh sb="0" eb="2">
      <t>シンシロ</t>
    </rPh>
    <rPh sb="2" eb="4">
      <t>コウジョウ</t>
    </rPh>
    <phoneticPr fontId="1"/>
  </si>
  <si>
    <t>西尾製作所</t>
    <rPh sb="0" eb="2">
      <t>ニシオ</t>
    </rPh>
    <rPh sb="2" eb="5">
      <t>セイサクショ</t>
    </rPh>
    <phoneticPr fontId="1"/>
  </si>
  <si>
    <t>R3</t>
    <phoneticPr fontId="1"/>
  </si>
  <si>
    <t>日新電機（株）</t>
  </si>
  <si>
    <t>2020年度(R2)</t>
  </si>
  <si>
    <t>関東工場</t>
    <rPh sb="0" eb="2">
      <t>カントウ</t>
    </rPh>
    <rPh sb="2" eb="4">
      <t>コウジョウ</t>
    </rPh>
    <phoneticPr fontId="1"/>
  </si>
  <si>
    <t>2021年度(R3)</t>
    <rPh sb="4" eb="6">
      <t>ネンド</t>
    </rPh>
    <phoneticPr fontId="1"/>
  </si>
  <si>
    <t>パインパーク</t>
    <phoneticPr fontId="1"/>
  </si>
  <si>
    <t>三島事業所</t>
    <rPh sb="0" eb="2">
      <t>ミシマ</t>
    </rPh>
    <rPh sb="2" eb="5">
      <t>ジギョウショ</t>
    </rPh>
    <phoneticPr fontId="1"/>
  </si>
  <si>
    <t>松阪事業所</t>
    <rPh sb="0" eb="2">
      <t>マツサカ</t>
    </rPh>
    <rPh sb="2" eb="5">
      <t>ジギョウショ</t>
    </rPh>
    <phoneticPr fontId="1"/>
  </si>
  <si>
    <t>京都府</t>
    <rPh sb="0" eb="3">
      <t>キョウトフ</t>
    </rPh>
    <phoneticPr fontId="1"/>
  </si>
  <si>
    <t>京都綾部工場</t>
    <rPh sb="0" eb="2">
      <t>キョウト</t>
    </rPh>
    <rPh sb="2" eb="4">
      <t>アヤベ</t>
    </rPh>
    <rPh sb="4" eb="6">
      <t>コウジョウ</t>
    </rPh>
    <phoneticPr fontId="1"/>
  </si>
  <si>
    <t>青森県</t>
    <rPh sb="0" eb="3">
      <t>アオモリケン</t>
    </rPh>
    <phoneticPr fontId="1"/>
  </si>
  <si>
    <t>北和徳第二事業所</t>
    <rPh sb="0" eb="2">
      <t>ホクワ</t>
    </rPh>
    <rPh sb="2" eb="3">
      <t>トク</t>
    </rPh>
    <rPh sb="3" eb="5">
      <t>ダイニ</t>
    </rPh>
    <rPh sb="5" eb="8">
      <t>ジギョウショ</t>
    </rPh>
    <phoneticPr fontId="1"/>
  </si>
  <si>
    <t>四日市工場</t>
    <rPh sb="0" eb="3">
      <t>ヨッカイチ</t>
    </rPh>
    <rPh sb="3" eb="5">
      <t>コウジョウ</t>
    </rPh>
    <phoneticPr fontId="1"/>
  </si>
  <si>
    <t>08.九州局</t>
  </si>
  <si>
    <t>富士宮事業所</t>
    <rPh sb="0" eb="3">
      <t>フジノミヤ</t>
    </rPh>
    <rPh sb="3" eb="6">
      <t>ジギョウショ</t>
    </rPh>
    <phoneticPr fontId="1"/>
  </si>
  <si>
    <t>（株）アマダ</t>
  </si>
  <si>
    <t>セイコーインスツル（株）</t>
  </si>
  <si>
    <t>大平洋製鋼（株）</t>
  </si>
  <si>
    <t>（株）コーセー</t>
  </si>
  <si>
    <t>富士フイルム（株）</t>
  </si>
  <si>
    <t>コカ･コーラボトラーズジャパン（株）</t>
  </si>
  <si>
    <t>ミネベアミツミ（株）</t>
  </si>
  <si>
    <t>アステラス製薬（株）</t>
    <rPh sb="5" eb="7">
      <t>セイヤク</t>
    </rPh>
    <phoneticPr fontId="1"/>
  </si>
  <si>
    <t>キヤノンエコロジーインダストリー（株）</t>
  </si>
  <si>
    <t>全薬工業（株）</t>
    <rPh sb="0" eb="2">
      <t>ゼンヤク</t>
    </rPh>
    <rPh sb="2" eb="4">
      <t>コウギョウ</t>
    </rPh>
    <phoneticPr fontId="1"/>
  </si>
  <si>
    <t>（株）クラウン・パッケージ</t>
  </si>
  <si>
    <t>昭和電線ケーブルシステム（株）</t>
    <rPh sb="0" eb="2">
      <t>ショウワ</t>
    </rPh>
    <rPh sb="2" eb="4">
      <t>デンセン</t>
    </rPh>
    <phoneticPr fontId="1"/>
  </si>
  <si>
    <t>ニコ精密機器（株）</t>
    <rPh sb="2" eb="4">
      <t>セイミツ</t>
    </rPh>
    <rPh sb="4" eb="6">
      <t>キキ</t>
    </rPh>
    <phoneticPr fontId="1"/>
  </si>
  <si>
    <t>大和化成工業（株）</t>
    <rPh sb="0" eb="2">
      <t>ダイワ</t>
    </rPh>
    <rPh sb="2" eb="4">
      <t>カセイ</t>
    </rPh>
    <rPh sb="4" eb="6">
      <t>コウギョウ</t>
    </rPh>
    <phoneticPr fontId="1"/>
  </si>
  <si>
    <t>長田電機工業（株）</t>
    <rPh sb="0" eb="2">
      <t>ナガタ</t>
    </rPh>
    <rPh sb="2" eb="4">
      <t>デンキ</t>
    </rPh>
    <rPh sb="4" eb="6">
      <t>コウギョウ</t>
    </rPh>
    <phoneticPr fontId="1"/>
  </si>
  <si>
    <t>日本光電富岡（株）</t>
    <rPh sb="0" eb="2">
      <t>ニホン</t>
    </rPh>
    <rPh sb="2" eb="3">
      <t>ヒカリ</t>
    </rPh>
    <rPh sb="4" eb="6">
      <t>トミオカ</t>
    </rPh>
    <phoneticPr fontId="1"/>
  </si>
  <si>
    <t>パナソニックエコソリューションズ朝日（株）</t>
    <rPh sb="16" eb="18">
      <t>アサヒ</t>
    </rPh>
    <phoneticPr fontId="1"/>
  </si>
  <si>
    <t>静岡製機（株）</t>
    <rPh sb="0" eb="2">
      <t>シズオカ</t>
    </rPh>
    <rPh sb="2" eb="4">
      <t>セイキ</t>
    </rPh>
    <phoneticPr fontId="1"/>
  </si>
  <si>
    <t>ヤンマーキャステクノ（株）</t>
  </si>
  <si>
    <t>新日鐵住金（株）</t>
    <rPh sb="0" eb="3">
      <t>シンニッテツ</t>
    </rPh>
    <rPh sb="3" eb="5">
      <t>スミキン</t>
    </rPh>
    <phoneticPr fontId="1"/>
  </si>
  <si>
    <t>（株）ナック</t>
  </si>
  <si>
    <t>（株）三進製作所</t>
    <rPh sb="3" eb="5">
      <t>サンシン</t>
    </rPh>
    <rPh sb="5" eb="8">
      <t>セイサクジョ</t>
    </rPh>
    <phoneticPr fontId="1"/>
  </si>
  <si>
    <t>日本コヴィディエン（株）</t>
    <rPh sb="0" eb="2">
      <t>ニホン</t>
    </rPh>
    <phoneticPr fontId="1"/>
  </si>
  <si>
    <t>（株）JERA</t>
  </si>
  <si>
    <t>北陸コカ・コーラプロダクツ（株）</t>
    <rPh sb="0" eb="2">
      <t>ホクリク</t>
    </rPh>
    <phoneticPr fontId="1"/>
  </si>
  <si>
    <t>（株）ハクイ村田製作所</t>
    <rPh sb="6" eb="11">
      <t>ムラタセイサクショ</t>
    </rPh>
    <phoneticPr fontId="1"/>
  </si>
  <si>
    <t>長崎キヤノン（株）</t>
    <rPh sb="0" eb="2">
      <t>ナガサキ</t>
    </rPh>
    <phoneticPr fontId="1"/>
  </si>
  <si>
    <t>協同乳業（株）</t>
    <rPh sb="2" eb="4">
      <t>ニュウギョウ</t>
    </rPh>
    <phoneticPr fontId="1"/>
  </si>
  <si>
    <t>中嶋産業（株）　関東支店</t>
    <rPh sb="0" eb="2">
      <t>ナカジマ</t>
    </rPh>
    <rPh sb="2" eb="4">
      <t>サンギョウ</t>
    </rPh>
    <rPh sb="8" eb="10">
      <t>カントウ</t>
    </rPh>
    <rPh sb="10" eb="12">
      <t>シテン</t>
    </rPh>
    <phoneticPr fontId="1"/>
  </si>
  <si>
    <t>（株）デンケン</t>
  </si>
  <si>
    <t>（株）上野精機長野</t>
    <rPh sb="3" eb="5">
      <t>ウエノ</t>
    </rPh>
    <rPh sb="5" eb="7">
      <t>セイキ</t>
    </rPh>
    <rPh sb="7" eb="9">
      <t>ナガノ</t>
    </rPh>
    <phoneticPr fontId="1"/>
  </si>
  <si>
    <t>（株）氷見村田製作所</t>
    <rPh sb="3" eb="5">
      <t>ヒミ</t>
    </rPh>
    <rPh sb="5" eb="7">
      <t>ムラタ</t>
    </rPh>
    <rPh sb="7" eb="10">
      <t>セイサクショ</t>
    </rPh>
    <phoneticPr fontId="1"/>
  </si>
  <si>
    <t>長浜キヤノン（株）</t>
    <rPh sb="0" eb="2">
      <t>ナガハマ</t>
    </rPh>
    <phoneticPr fontId="1"/>
  </si>
  <si>
    <t>紀州ファスナー工業（株）</t>
    <rPh sb="0" eb="2">
      <t>キシュウ</t>
    </rPh>
    <rPh sb="7" eb="9">
      <t>コウギョウ</t>
    </rPh>
    <phoneticPr fontId="1"/>
  </si>
  <si>
    <t>九州液化瓦斯福島基地（株）</t>
    <rPh sb="0" eb="2">
      <t>キュウシュウ</t>
    </rPh>
    <rPh sb="2" eb="4">
      <t>エキカ</t>
    </rPh>
    <rPh sb="4" eb="5">
      <t>カワラ</t>
    </rPh>
    <rPh sb="5" eb="6">
      <t>コ</t>
    </rPh>
    <rPh sb="6" eb="8">
      <t>フクシマ</t>
    </rPh>
    <rPh sb="8" eb="10">
      <t>キチ</t>
    </rPh>
    <phoneticPr fontId="1"/>
  </si>
  <si>
    <t>沼津米穀卸（株）</t>
    <rPh sb="0" eb="2">
      <t>ヌマヅ</t>
    </rPh>
    <rPh sb="2" eb="4">
      <t>ベイコク</t>
    </rPh>
    <rPh sb="4" eb="5">
      <t>オロシ</t>
    </rPh>
    <phoneticPr fontId="1"/>
  </si>
  <si>
    <t>横浜ゴム（株）</t>
    <rPh sb="0" eb="2">
      <t>ヨコハマ</t>
    </rPh>
    <phoneticPr fontId="1"/>
  </si>
  <si>
    <t>東洋水産（株）</t>
    <rPh sb="0" eb="2">
      <t>トウヨウ</t>
    </rPh>
    <rPh sb="2" eb="4">
      <t>スイサン</t>
    </rPh>
    <phoneticPr fontId="1"/>
  </si>
  <si>
    <t>KOA（株）</t>
  </si>
  <si>
    <t>ベックマン・コールター（株）</t>
  </si>
  <si>
    <t>共和レザー（株）</t>
    <rPh sb="0" eb="2">
      <t>キョウワ</t>
    </rPh>
    <phoneticPr fontId="1"/>
  </si>
  <si>
    <t>オムロン ヘルスケア（株）</t>
  </si>
  <si>
    <t>京セラ（株）</t>
    <rPh sb="0" eb="1">
      <t>キョウ</t>
    </rPh>
    <phoneticPr fontId="1"/>
  </si>
  <si>
    <t>キヤノンプレシジョン（株）</t>
  </si>
  <si>
    <t>JSR（株）</t>
  </si>
  <si>
    <t>北海道電力（株）</t>
    <rPh sb="0" eb="3">
      <t>ホッカイドウ</t>
    </rPh>
    <rPh sb="3" eb="5">
      <t>デンリョク</t>
    </rPh>
    <phoneticPr fontId="1"/>
  </si>
  <si>
    <t>雪印乳業（株）</t>
    <rPh sb="0" eb="2">
      <t>ユキジルシ</t>
    </rPh>
    <rPh sb="2" eb="4">
      <t>ニュウギョウ</t>
    </rPh>
    <phoneticPr fontId="1"/>
  </si>
  <si>
    <t>ハーバー（株）</t>
    <phoneticPr fontId="1"/>
  </si>
  <si>
    <t>トヨタ自動車北海道（株）</t>
    <rPh sb="3" eb="6">
      <t>ジドウシャ</t>
    </rPh>
    <rPh sb="6" eb="9">
      <t>ホッカイドウ</t>
    </rPh>
    <phoneticPr fontId="1"/>
  </si>
  <si>
    <t>東芝（株）</t>
  </si>
  <si>
    <t>澤藤電機（株）</t>
  </si>
  <si>
    <t>日立電線（株）</t>
  </si>
  <si>
    <t>（株）安川電機製作所</t>
  </si>
  <si>
    <t>日鉄セミコンダクター（株）</t>
  </si>
  <si>
    <t>（株）第一ラジオアイトソープ研究所</t>
  </si>
  <si>
    <t>（株）アズミ村田製作所</t>
    <rPh sb="6" eb="8">
      <t>ムラタ</t>
    </rPh>
    <rPh sb="8" eb="11">
      <t>セイサクジョ</t>
    </rPh>
    <phoneticPr fontId="1"/>
  </si>
  <si>
    <t>（株）アルビオン</t>
    <phoneticPr fontId="1"/>
  </si>
  <si>
    <t>富士特殊紙業（株）</t>
    <rPh sb="0" eb="2">
      <t>フジ</t>
    </rPh>
    <rPh sb="2" eb="4">
      <t>トクシュ</t>
    </rPh>
    <rPh sb="4" eb="5">
      <t>カミ</t>
    </rPh>
    <rPh sb="5" eb="6">
      <t>ギョウ</t>
    </rPh>
    <phoneticPr fontId="1"/>
  </si>
  <si>
    <t>（株）デンソー</t>
    <phoneticPr fontId="1"/>
  </si>
  <si>
    <t>（株）イワミ村田製作所</t>
    <rPh sb="6" eb="8">
      <t>ムラタ</t>
    </rPh>
    <rPh sb="8" eb="11">
      <t>セイサクショ</t>
    </rPh>
    <phoneticPr fontId="1"/>
  </si>
  <si>
    <t>ヒロボー（株）</t>
  </si>
  <si>
    <t>日本精工九州（株）</t>
    <rPh sb="0" eb="2">
      <t>ニホン</t>
    </rPh>
    <rPh sb="2" eb="4">
      <t>セイコウ</t>
    </rPh>
    <rPh sb="4" eb="6">
      <t>キュウシュウ</t>
    </rPh>
    <phoneticPr fontId="1"/>
  </si>
  <si>
    <t>メルコ・ディスプレイ・テクノロジー（株）</t>
    <phoneticPr fontId="1"/>
  </si>
  <si>
    <t>大分キヤノン（株）</t>
    <rPh sb="0" eb="2">
      <t>オオイタ</t>
    </rPh>
    <phoneticPr fontId="1"/>
  </si>
  <si>
    <t>日本耐酸壜工業（株）</t>
    <rPh sb="0" eb="2">
      <t>ニホン</t>
    </rPh>
    <rPh sb="2" eb="3">
      <t>タイ</t>
    </rPh>
    <rPh sb="3" eb="4">
      <t>サン</t>
    </rPh>
    <rPh sb="4" eb="5">
      <t>ビン</t>
    </rPh>
    <rPh sb="5" eb="7">
      <t>コウギョウ</t>
    </rPh>
    <phoneticPr fontId="1"/>
  </si>
  <si>
    <t>安城製作所</t>
    <rPh sb="0" eb="2">
      <t>アンジョウ</t>
    </rPh>
    <rPh sb="2" eb="5">
      <t>セイサクジョ</t>
    </rPh>
    <phoneticPr fontId="14"/>
  </si>
  <si>
    <t>トヨタ自動車（株）</t>
    <rPh sb="3" eb="6">
      <t>ジドウシャ</t>
    </rPh>
    <phoneticPr fontId="14"/>
  </si>
  <si>
    <t>衣浦工場</t>
    <rPh sb="0" eb="1">
      <t>コロモ</t>
    </rPh>
    <rPh sb="1" eb="2">
      <t>ウラ</t>
    </rPh>
    <rPh sb="2" eb="4">
      <t>コウジョウ</t>
    </rPh>
    <phoneticPr fontId="14"/>
  </si>
  <si>
    <t>滋賀野洲工場</t>
    <rPh sb="0" eb="2">
      <t>シガ</t>
    </rPh>
    <rPh sb="2" eb="4">
      <t>ヤス</t>
    </rPh>
    <rPh sb="4" eb="6">
      <t>コウジョウ</t>
    </rPh>
    <phoneticPr fontId="14"/>
  </si>
  <si>
    <t>福岡県</t>
    <rPh sb="0" eb="3">
      <t>フクオカケン</t>
    </rPh>
    <phoneticPr fontId="16"/>
  </si>
  <si>
    <t>（株）藤井養蜂場</t>
    <rPh sb="3" eb="5">
      <t>フジイ</t>
    </rPh>
    <rPh sb="5" eb="7">
      <t>ヨウホウ</t>
    </rPh>
    <rPh sb="7" eb="8">
      <t>バ</t>
    </rPh>
    <phoneticPr fontId="14"/>
  </si>
  <si>
    <t>自治体
コード</t>
    <rPh sb="0" eb="3">
      <t>ジチタイ</t>
    </rPh>
    <phoneticPr fontId="1"/>
  </si>
  <si>
    <t>会長賞・奨励賞
受賞大会(年度)</t>
    <rPh sb="0" eb="3">
      <t>カイチョウショウ</t>
    </rPh>
    <rPh sb="4" eb="7">
      <t>ショウレイショウ</t>
    </rPh>
    <rPh sb="8" eb="10">
      <t>ジュショウ</t>
    </rPh>
    <rPh sb="10" eb="12">
      <t>タイカイ</t>
    </rPh>
    <rPh sb="13" eb="15">
      <t>ネンド</t>
    </rPh>
    <phoneticPr fontId="1"/>
  </si>
  <si>
    <r>
      <t xml:space="preserve">経済産業局長賞　対象工場
</t>
    </r>
    <r>
      <rPr>
        <sz val="12"/>
        <color theme="1"/>
        <rFont val="ＭＳ Ｐゴシック"/>
        <family val="3"/>
        <charset val="128"/>
      </rPr>
      <t>※会長賞等を受賞し、局長賞・大臣賞を受賞していない工場となりますが、</t>
    </r>
    <r>
      <rPr>
        <u/>
        <sz val="12"/>
        <color rgb="FFFF0000"/>
        <rFont val="ＭＳ Ｐゴシック"/>
        <family val="3"/>
        <charset val="128"/>
      </rPr>
      <t>以下の工場のうち、特定工場未満の工場、研究所を除いたもの</t>
    </r>
    <r>
      <rPr>
        <sz val="12"/>
        <color theme="1"/>
        <rFont val="ＭＳ Ｐゴシック"/>
        <family val="3"/>
        <charset val="128"/>
      </rPr>
      <t>となります。</t>
    </r>
    <rPh sb="0" eb="2">
      <t>ケイザイ</t>
    </rPh>
    <rPh sb="2" eb="4">
      <t>サンギョウ</t>
    </rPh>
    <rPh sb="4" eb="6">
      <t>キョクチョウ</t>
    </rPh>
    <rPh sb="6" eb="7">
      <t>ショウ</t>
    </rPh>
    <rPh sb="8" eb="10">
      <t>タイショウ</t>
    </rPh>
    <rPh sb="10" eb="12">
      <t>コウジョウ</t>
    </rPh>
    <rPh sb="14" eb="16">
      <t>カイチョウ</t>
    </rPh>
    <rPh sb="16" eb="17">
      <t>ショウ</t>
    </rPh>
    <rPh sb="17" eb="18">
      <t>トウ</t>
    </rPh>
    <rPh sb="19" eb="21">
      <t>ジュショウ</t>
    </rPh>
    <rPh sb="23" eb="25">
      <t>キョクチョウ</t>
    </rPh>
    <rPh sb="25" eb="26">
      <t>ショウ</t>
    </rPh>
    <rPh sb="27" eb="30">
      <t>ダイジンショウ</t>
    </rPh>
    <rPh sb="31" eb="33">
      <t>ジュショウ</t>
    </rPh>
    <rPh sb="38" eb="40">
      <t>コウジョウ</t>
    </rPh>
    <rPh sb="47" eb="49">
      <t>イカ</t>
    </rPh>
    <rPh sb="50" eb="52">
      <t>コウジョウ</t>
    </rPh>
    <rPh sb="56" eb="58">
      <t>トクテイ</t>
    </rPh>
    <rPh sb="58" eb="60">
      <t>コウジョウ</t>
    </rPh>
    <rPh sb="60" eb="62">
      <t>ミマン</t>
    </rPh>
    <rPh sb="63" eb="65">
      <t>コウジョウ</t>
    </rPh>
    <rPh sb="66" eb="69">
      <t>ケンキュウジョ</t>
    </rPh>
    <rPh sb="70" eb="71">
      <t>ノゾ</t>
    </rPh>
    <phoneticPr fontId="1"/>
  </si>
  <si>
    <t>（株）アドバンテスト</t>
    <rPh sb="1" eb="2">
      <t>カブ</t>
    </rPh>
    <phoneticPr fontId="19"/>
  </si>
  <si>
    <t>2022年度(R4)</t>
    <rPh sb="4" eb="6">
      <t>ネンド</t>
    </rPh>
    <phoneticPr fontId="1"/>
  </si>
  <si>
    <t>MSD（株）</t>
    <rPh sb="4" eb="5">
      <t>カブ</t>
    </rPh>
    <phoneticPr fontId="19"/>
  </si>
  <si>
    <t>妻沼工場</t>
    <rPh sb="0" eb="1">
      <t>ツマ</t>
    </rPh>
    <rPh sb="1" eb="2">
      <t>ヌマ</t>
    </rPh>
    <rPh sb="2" eb="4">
      <t>コウジョウ</t>
    </rPh>
    <phoneticPr fontId="1"/>
  </si>
  <si>
    <t>日研フード（株）</t>
    <rPh sb="0" eb="2">
      <t>ニッケン</t>
    </rPh>
    <rPh sb="6" eb="7">
      <t>カブ</t>
    </rPh>
    <phoneticPr fontId="19"/>
  </si>
  <si>
    <t>05.近畿局</t>
    <rPh sb="3" eb="6">
      <t>キンキキョク</t>
    </rPh>
    <phoneticPr fontId="1"/>
  </si>
  <si>
    <t>ローム（株）</t>
    <rPh sb="4" eb="5">
      <t>カブ</t>
    </rPh>
    <phoneticPr fontId="19"/>
  </si>
  <si>
    <t>2022年度(R4)</t>
  </si>
  <si>
    <t>福島矢吹工場</t>
    <rPh sb="0" eb="2">
      <t>フクシマ</t>
    </rPh>
    <rPh sb="2" eb="4">
      <t>ヤブキ</t>
    </rPh>
    <rPh sb="4" eb="6">
      <t>コウジョウ</t>
    </rPh>
    <phoneticPr fontId="1"/>
  </si>
  <si>
    <t>テルモ（株）</t>
    <rPh sb="4" eb="5">
      <t>カブ</t>
    </rPh>
    <phoneticPr fontId="1"/>
  </si>
  <si>
    <t>湘南センター</t>
    <rPh sb="0" eb="2">
      <t>ショウナン</t>
    </rPh>
    <phoneticPr fontId="1"/>
  </si>
  <si>
    <t>（株）リコー</t>
    <rPh sb="1" eb="2">
      <t>カブ</t>
    </rPh>
    <phoneticPr fontId="1"/>
  </si>
  <si>
    <t>環境事業開発センター</t>
    <rPh sb="0" eb="2">
      <t>カンキョウ</t>
    </rPh>
    <rPh sb="2" eb="4">
      <t>ジギョウ</t>
    </rPh>
    <rPh sb="4" eb="6">
      <t>カイハツ</t>
    </rPh>
    <phoneticPr fontId="1"/>
  </si>
  <si>
    <t>コクヨ（株）</t>
    <rPh sb="4" eb="5">
      <t>カブ</t>
    </rPh>
    <phoneticPr fontId="1"/>
  </si>
  <si>
    <t>三重工場</t>
    <rPh sb="0" eb="2">
      <t>ミエ</t>
    </rPh>
    <rPh sb="2" eb="4">
      <t>コウジョウ</t>
    </rPh>
    <phoneticPr fontId="1"/>
  </si>
  <si>
    <t>（株）ウラノス（三星グループ）【団体の部】</t>
    <rPh sb="1" eb="2">
      <t>カブ</t>
    </rPh>
    <rPh sb="8" eb="9">
      <t>サン</t>
    </rPh>
    <rPh sb="9" eb="10">
      <t>ホシ</t>
    </rPh>
    <rPh sb="16" eb="18">
      <t>ダンタイ</t>
    </rPh>
    <rPh sb="19" eb="20">
      <t>ブ</t>
    </rPh>
    <phoneticPr fontId="1"/>
  </si>
  <si>
    <t>（株）ティラド</t>
    <rPh sb="1" eb="2">
      <t>カブ</t>
    </rPh>
    <phoneticPr fontId="1"/>
  </si>
  <si>
    <t>滋賀製作所</t>
    <rPh sb="0" eb="2">
      <t>シガ</t>
    </rPh>
    <rPh sb="2" eb="5">
      <t>セイサクジョ</t>
    </rPh>
    <phoneticPr fontId="1"/>
  </si>
  <si>
    <t>大塚テクノ（株）</t>
    <rPh sb="0" eb="2">
      <t>オオツカ</t>
    </rPh>
    <rPh sb="6" eb="7">
      <t>カブ</t>
    </rPh>
    <phoneticPr fontId="1"/>
  </si>
  <si>
    <t>本社・鳴門工場</t>
    <rPh sb="0" eb="2">
      <t>ホンシャ</t>
    </rPh>
    <rPh sb="3" eb="5">
      <t>ナルト</t>
    </rPh>
    <rPh sb="5" eb="7">
      <t>コウジョウ</t>
    </rPh>
    <phoneticPr fontId="1"/>
  </si>
  <si>
    <t>東レ（株）</t>
    <rPh sb="0" eb="1">
      <t>トウ</t>
    </rPh>
    <phoneticPr fontId="1"/>
  </si>
  <si>
    <t>三島工場</t>
    <rPh sb="0" eb="2">
      <t>ミシマ</t>
    </rPh>
    <rPh sb="2" eb="4">
      <t>コウジョウ</t>
    </rPh>
    <phoneticPr fontId="1"/>
  </si>
  <si>
    <t>（株）ＩＨＩ原動機</t>
    <rPh sb="1" eb="2">
      <t>カブ</t>
    </rPh>
    <rPh sb="6" eb="9">
      <t>ゲンドウキ</t>
    </rPh>
    <phoneticPr fontId="1"/>
  </si>
  <si>
    <t>太田工場</t>
    <rPh sb="0" eb="2">
      <t>オオタ</t>
    </rPh>
    <rPh sb="2" eb="4">
      <t>コウジョウ</t>
    </rPh>
    <phoneticPr fontId="1"/>
  </si>
  <si>
    <t>盛岡セイコー工業（株）</t>
    <rPh sb="0" eb="2">
      <t>モリオカ</t>
    </rPh>
    <rPh sb="6" eb="8">
      <t>コウギョウ</t>
    </rPh>
    <rPh sb="8" eb="11">
      <t>カブ</t>
    </rPh>
    <phoneticPr fontId="1"/>
  </si>
  <si>
    <t>2023年度(R5)</t>
    <rPh sb="4" eb="6">
      <t>ネンド</t>
    </rPh>
    <phoneticPr fontId="1"/>
  </si>
  <si>
    <t>群馬工場</t>
    <rPh sb="0" eb="4">
      <t>グンマコウジョウ</t>
    </rPh>
    <phoneticPr fontId="1"/>
  </si>
  <si>
    <t>（株）関ケ原製作所</t>
    <rPh sb="0" eb="3">
      <t>カブ</t>
    </rPh>
    <phoneticPr fontId="1"/>
  </si>
  <si>
    <t>本社工場</t>
    <rPh sb="0" eb="4">
      <t>ホンシャコウジョウ</t>
    </rPh>
    <phoneticPr fontId="1"/>
  </si>
  <si>
    <t>（株）デンソー</t>
    <rPh sb="0" eb="3">
      <t>カブ</t>
    </rPh>
    <phoneticPr fontId="1"/>
  </si>
  <si>
    <t>大安製作所</t>
    <rPh sb="0" eb="2">
      <t>タイアン</t>
    </rPh>
    <rPh sb="2" eb="5">
      <t>セイサクショ</t>
    </rPh>
    <phoneticPr fontId="1"/>
  </si>
  <si>
    <t>JNCファイバーズ（株）</t>
    <rPh sb="9" eb="12">
      <t>カブ</t>
    </rPh>
    <phoneticPr fontId="1"/>
  </si>
  <si>
    <t>守山工場</t>
    <rPh sb="0" eb="4">
      <t>モリヤマコウジョウ</t>
    </rPh>
    <phoneticPr fontId="1"/>
  </si>
  <si>
    <t>大分キヤノンマテリアル（株）</t>
    <rPh sb="11" eb="14">
      <t>カブ</t>
    </rPh>
    <phoneticPr fontId="1"/>
  </si>
  <si>
    <t>大分事業所</t>
    <rPh sb="0" eb="5">
      <t>オオイタジギョウショ</t>
    </rPh>
    <phoneticPr fontId="1"/>
  </si>
  <si>
    <t>杵築事業所</t>
    <rPh sb="0" eb="2">
      <t>キツキ</t>
    </rPh>
    <rPh sb="2" eb="5">
      <t>ジギョウショ</t>
    </rPh>
    <phoneticPr fontId="1"/>
  </si>
  <si>
    <t>アネスト岩田（株）</t>
    <rPh sb="4" eb="6">
      <t>イワタ</t>
    </rPh>
    <rPh sb="6" eb="9">
      <t>カブ</t>
    </rPh>
    <phoneticPr fontId="1"/>
  </si>
  <si>
    <t>福島工場</t>
    <phoneticPr fontId="1"/>
  </si>
  <si>
    <t>2023年度(R5)</t>
    <rPh sb="4" eb="5">
      <t>ネン</t>
    </rPh>
    <rPh sb="5" eb="6">
      <t>ド</t>
    </rPh>
    <phoneticPr fontId="1"/>
  </si>
  <si>
    <t>キャノン（株）</t>
    <rPh sb="4" eb="7">
      <t>カブ</t>
    </rPh>
    <phoneticPr fontId="1"/>
  </si>
  <si>
    <t>富士裾野リサーチパーク</t>
    <rPh sb="0" eb="4">
      <t>フジスソノ</t>
    </rPh>
    <phoneticPr fontId="1"/>
  </si>
  <si>
    <t>（株）稲葉製作所</t>
    <rPh sb="0" eb="3">
      <t>カブ</t>
    </rPh>
    <rPh sb="3" eb="8">
      <t>イナバセイサクショ</t>
    </rPh>
    <phoneticPr fontId="1"/>
  </si>
  <si>
    <t>富岡工場</t>
    <rPh sb="0" eb="4">
      <t>トミオカコウジョウ</t>
    </rPh>
    <phoneticPr fontId="1"/>
  </si>
  <si>
    <t>新城南工場</t>
    <rPh sb="0" eb="3">
      <t>シンシロミナミ</t>
    </rPh>
    <rPh sb="3" eb="5">
      <t>コウジョウ</t>
    </rPh>
    <phoneticPr fontId="1"/>
  </si>
  <si>
    <t>勅使河原鉄建（株）</t>
    <rPh sb="0" eb="4">
      <t>テシガワラ</t>
    </rPh>
    <rPh sb="4" eb="6">
      <t>テッケン</t>
    </rPh>
    <rPh sb="6" eb="9">
      <t>カブ</t>
    </rPh>
    <phoneticPr fontId="1"/>
  </si>
  <si>
    <t>サントリープロダクツ（株）</t>
    <phoneticPr fontId="1"/>
  </si>
  <si>
    <t>天然水北アルプス信濃の森工場</t>
    <rPh sb="0" eb="3">
      <t>テンネンスイ</t>
    </rPh>
    <rPh sb="3" eb="4">
      <t>キタ</t>
    </rPh>
    <rPh sb="8" eb="10">
      <t>シナノ</t>
    </rPh>
    <rPh sb="11" eb="12">
      <t>モリ</t>
    </rPh>
    <rPh sb="12" eb="14">
      <t>コウジョウ</t>
    </rPh>
    <phoneticPr fontId="1"/>
  </si>
  <si>
    <t>福岡県</t>
    <phoneticPr fontId="5" type="Hiragana"/>
  </si>
  <si>
    <t>日産自動車九州（株）</t>
    <rPh sb="0" eb="5">
      <t>ニッサンジドウシャ</t>
    </rPh>
    <rPh sb="5" eb="7">
      <t>キュウシュウ</t>
    </rPh>
    <rPh sb="7" eb="10">
      <t>カブ</t>
    </rPh>
    <phoneticPr fontId="1"/>
  </si>
  <si>
    <t>ダイハツ九州（株）</t>
    <rPh sb="4" eb="6">
      <t>キュウシュウ</t>
    </rPh>
    <rPh sb="6" eb="9">
      <t>カブ</t>
    </rPh>
    <phoneticPr fontId="1"/>
  </si>
  <si>
    <t>大分（中津）工場</t>
    <rPh sb="0" eb="2">
      <t>オオイタ</t>
    </rPh>
    <rPh sb="3" eb="5">
      <t>ナカツ</t>
    </rPh>
    <rPh sb="6" eb="8">
      <t>コウジョウ</t>
    </rPh>
    <phoneticPr fontId="1"/>
  </si>
  <si>
    <t>（株）銀の森コーポレーション</t>
    <rPh sb="0" eb="3">
      <t>カブ</t>
    </rPh>
    <rPh sb="3" eb="4">
      <t>ギン</t>
    </rPh>
    <rPh sb="5" eb="6">
      <t>モリ</t>
    </rPh>
    <phoneticPr fontId="1"/>
  </si>
  <si>
    <t>銀の森キャンパス</t>
    <rPh sb="0" eb="1">
      <t>ギン</t>
    </rPh>
    <rPh sb="2" eb="3">
      <t>モリ</t>
    </rPh>
    <phoneticPr fontId="1"/>
  </si>
  <si>
    <t>（株）三五</t>
    <rPh sb="0" eb="3">
      <t>カブ</t>
    </rPh>
    <rPh sb="3" eb="5">
      <t>サンゴ</t>
    </rPh>
    <phoneticPr fontId="1"/>
  </si>
  <si>
    <t>とよはし工場</t>
    <rPh sb="4" eb="6">
      <t>コウジョウ</t>
    </rPh>
    <phoneticPr fontId="1"/>
  </si>
  <si>
    <t>徳島県</t>
    <phoneticPr fontId="1"/>
  </si>
  <si>
    <t>鷲敷工場</t>
    <rPh sb="0" eb="1">
      <t>ワシ</t>
    </rPh>
    <rPh sb="2" eb="4">
      <t>コウジョウ</t>
    </rPh>
    <phoneticPr fontId="1"/>
  </si>
  <si>
    <t>I-PEX（株）</t>
    <rPh sb="5" eb="8">
      <t>カブ</t>
    </rPh>
    <phoneticPr fontId="1"/>
  </si>
  <si>
    <t>I-PEXキャンパス</t>
    <phoneticPr fontId="1"/>
  </si>
  <si>
    <t>佐賀県</t>
    <phoneticPr fontId="1"/>
  </si>
  <si>
    <t>千寿製薬（株）</t>
    <rPh sb="0" eb="4">
      <t>センジュセイヤク</t>
    </rPh>
    <rPh sb="4" eb="7">
      <t>カブ</t>
    </rPh>
    <phoneticPr fontId="1"/>
  </si>
  <si>
    <t>唐津工場</t>
    <rPh sb="0" eb="2">
      <t>カラツ</t>
    </rPh>
    <rPh sb="2" eb="4">
      <t>コウジョウ</t>
    </rPh>
    <phoneticPr fontId="1"/>
  </si>
  <si>
    <t>群栄化学工業株式会社</t>
    <rPh sb="0" eb="2">
      <t>グンエイ</t>
    </rPh>
    <rPh sb="2" eb="4">
      <t>カガク</t>
    </rPh>
    <rPh sb="4" eb="6">
      <t>コウギョウ</t>
    </rPh>
    <rPh sb="6" eb="10">
      <t>カブシキガイシャ</t>
    </rPh>
    <phoneticPr fontId="1"/>
  </si>
  <si>
    <t>住友ベークライト株式会社</t>
    <rPh sb="0" eb="2">
      <t>スミトモ</t>
    </rPh>
    <rPh sb="8" eb="12">
      <t>カブシキガイシャ</t>
    </rPh>
    <phoneticPr fontId="1"/>
  </si>
  <si>
    <t>キヤノンオプトロン株式会社</t>
    <rPh sb="9" eb="13">
      <t>カブシキガイシャ</t>
    </rPh>
    <phoneticPr fontId="1"/>
  </si>
  <si>
    <t>2024年度(R6）</t>
    <rPh sb="4" eb="6">
      <t>ネンド</t>
    </rPh>
    <phoneticPr fontId="1"/>
  </si>
  <si>
    <t>大東工業株式会社</t>
    <phoneticPr fontId="1"/>
  </si>
  <si>
    <t>三菱電機株式会社静岡製作所</t>
    <phoneticPr fontId="1"/>
  </si>
  <si>
    <t>上野キヤノンマテリアル株式会社</t>
    <phoneticPr fontId="1"/>
  </si>
  <si>
    <t>⼤塚製薬株式会社</t>
    <phoneticPr fontId="1"/>
  </si>
  <si>
    <t>徳島美馬工場</t>
    <phoneticPr fontId="1"/>
  </si>
  <si>
    <t>株式会社デンソー　湖西製作所</t>
    <phoneticPr fontId="1"/>
  </si>
  <si>
    <t>ミナリスメディカル株式会社</t>
    <phoneticPr fontId="1"/>
  </si>
  <si>
    <r>
      <t>富</t>
    </r>
    <r>
      <rPr>
        <sz val="14"/>
        <rFont val="Microsoft YaHei"/>
        <family val="2"/>
        <charset val="134"/>
      </rPr>
      <t>⼠</t>
    </r>
    <r>
      <rPr>
        <sz val="14"/>
        <rFont val="ＭＳ Ｐ明朝"/>
        <family val="1"/>
        <charset val="128"/>
      </rPr>
      <t>事業所</t>
    </r>
    <phoneticPr fontId="1"/>
  </si>
  <si>
    <t>ローム・アポロ株式会社</t>
    <phoneticPr fontId="1"/>
  </si>
  <si>
    <t>行橋工場</t>
    <phoneticPr fontId="1"/>
  </si>
  <si>
    <t>株式会社ＭＡＲＵＷＡ</t>
    <phoneticPr fontId="1"/>
  </si>
  <si>
    <t>瀬戸工場</t>
    <phoneticPr fontId="1"/>
  </si>
  <si>
    <t>株式会社 協豊製作所</t>
    <phoneticPr fontId="1"/>
  </si>
  <si>
    <t>合志技研工業株式会社</t>
    <phoneticPr fontId="1"/>
  </si>
  <si>
    <t>株式会社 鯖江村田製作所</t>
    <phoneticPr fontId="1"/>
  </si>
  <si>
    <t>KOA（株）</t>
    <rPh sb="3" eb="6">
      <t>カブ</t>
    </rPh>
    <phoneticPr fontId="1"/>
  </si>
  <si>
    <t>匠の里</t>
    <rPh sb="0" eb="1">
      <t>タクミ</t>
    </rPh>
    <rPh sb="2" eb="3">
      <t>サト</t>
    </rPh>
    <phoneticPr fontId="1"/>
  </si>
  <si>
    <t>2024年度(R6)</t>
    <rPh sb="4" eb="6">
      <t>ネンド</t>
    </rPh>
    <phoneticPr fontId="1"/>
  </si>
  <si>
    <t>株式会社日立ハイテクサイエンス</t>
    <rPh sb="0" eb="4">
      <t>カブシキガイシャ</t>
    </rPh>
    <rPh sb="4" eb="6">
      <t>ヒタチ</t>
    </rPh>
    <phoneticPr fontId="1"/>
  </si>
  <si>
    <t>富士小山事業所</t>
    <rPh sb="0" eb="4">
      <t>フジコヤマ</t>
    </rPh>
    <rPh sb="4" eb="7">
      <t>ジギョウショ</t>
    </rPh>
    <phoneticPr fontId="1"/>
  </si>
  <si>
    <t>スターライト工業株式会社</t>
    <rPh sb="6" eb="8">
      <t>コウギョウ</t>
    </rPh>
    <rPh sb="8" eb="12">
      <t>カブシキガイシャ</t>
    </rPh>
    <phoneticPr fontId="1"/>
  </si>
  <si>
    <t>栗東事業所</t>
    <phoneticPr fontId="1"/>
  </si>
  <si>
    <t>東洋ビジュアルソリューションズ株式会社</t>
    <phoneticPr fontId="1"/>
  </si>
  <si>
    <t>守山製造所</t>
    <phoneticPr fontId="1"/>
  </si>
  <si>
    <t>株式会社テクノフレックス</t>
    <phoneticPr fontId="1"/>
  </si>
  <si>
    <t xml:space="preserve">サッポロビール株式会社 </t>
    <phoneticPr fontId="1"/>
  </si>
  <si>
    <t>九州日田工場</t>
    <phoneticPr fontId="1"/>
  </si>
  <si>
    <t>宮崎キヤノン株式会社</t>
    <phoneticPr fontId="1"/>
  </si>
  <si>
    <r>
      <t xml:space="preserve">経済産業大臣賞　対象工場
</t>
    </r>
    <r>
      <rPr>
        <b/>
        <sz val="12"/>
        <rFont val="ＭＳ Ｐゴシック"/>
        <family val="3"/>
        <charset val="128"/>
      </rPr>
      <t>※局長賞等を受賞し、大臣賞を受賞していない工場</t>
    </r>
    <rPh sb="0" eb="2">
      <t>ケイザイ</t>
    </rPh>
    <rPh sb="2" eb="4">
      <t>サンギョウ</t>
    </rPh>
    <rPh sb="4" eb="6">
      <t>ダイジン</t>
    </rPh>
    <rPh sb="6" eb="7">
      <t>ショウ</t>
    </rPh>
    <rPh sb="8" eb="10">
      <t>タイショウ</t>
    </rPh>
    <rPh sb="10" eb="12">
      <t>コウジョウ</t>
    </rPh>
    <rPh sb="14" eb="16">
      <t>キョクチョウ</t>
    </rPh>
    <rPh sb="16" eb="17">
      <t>ショウ</t>
    </rPh>
    <rPh sb="17" eb="18">
      <t>トウ</t>
    </rPh>
    <rPh sb="19" eb="21">
      <t>ジュショウ</t>
    </rPh>
    <rPh sb="23" eb="26">
      <t>ダイジンショウ</t>
    </rPh>
    <rPh sb="27" eb="29">
      <t>ジュショウ</t>
    </rPh>
    <rPh sb="34" eb="36">
      <t>コウジョウ</t>
    </rPh>
    <phoneticPr fontId="1"/>
  </si>
  <si>
    <t>局長賞等
受賞年度</t>
    <rPh sb="0" eb="2">
      <t>キョクチョウ</t>
    </rPh>
    <rPh sb="2" eb="3">
      <t>ショウ</t>
    </rPh>
    <rPh sb="3" eb="4">
      <t>トウ</t>
    </rPh>
    <rPh sb="5" eb="7">
      <t>ジュショウ</t>
    </rPh>
    <rPh sb="7" eb="9">
      <t>ネンド</t>
    </rPh>
    <phoneticPr fontId="1"/>
  </si>
  <si>
    <t>局名</t>
    <rPh sb="0" eb="1">
      <t>キョク</t>
    </rPh>
    <rPh sb="1" eb="2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</si>
</sst>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&quot; 回&quot;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7"/>
      <name val="明朝"/>
      <family val="1"/>
      <charset val="128"/>
    </font>
    <font>
      <b/>
      <sz val="14"/>
      <name val="明朝"/>
      <family val="1"/>
      <charset val="128"/>
    </font>
    <font>
      <b/>
      <sz val="18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Microsoft YaHei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4" fillId="0" borderId="0"/>
    <xf numFmtId="0" fontId="2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>
      <alignment vertical="center"/>
    </xf>
    <xf numFmtId="0" fontId="20" fillId="0" borderId="0">
      <alignment vertical="center"/>
    </xf>
  </cellStyleXfs>
  <cellXfs count="95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vertical="center"/>
    </xf>
    <xf numFmtId="0" fontId="8" fillId="0" borderId="4" xfId="1" applyFont="1" applyFill="1" applyBorder="1" applyAlignment="1">
      <alignment horizontal="left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4" xfId="1" applyFont="1" applyBorder="1" applyAlignment="1"/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0" xfId="4" applyAlignment="1">
      <alignment vertical="center"/>
    </xf>
    <xf numFmtId="176" fontId="11" fillId="0" borderId="0" xfId="4" applyNumberFormat="1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0" fillId="0" borderId="0" xfId="4" applyAlignment="1">
      <alignment horizontal="center" vertical="center"/>
    </xf>
    <xf numFmtId="49" fontId="4" fillId="0" borderId="0" xfId="4" applyNumberFormat="1" applyFont="1" applyAlignment="1">
      <alignment horizontal="center" vertical="center"/>
    </xf>
    <xf numFmtId="0" fontId="4" fillId="0" borderId="0" xfId="4" applyFont="1" applyAlignment="1">
      <alignment vertical="center"/>
    </xf>
    <xf numFmtId="0" fontId="4" fillId="0" borderId="0" xfId="4" applyFont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2" fillId="0" borderId="4" xfId="4" applyFont="1" applyBorder="1" applyAlignment="1">
      <alignment horizontal="center" vertical="center"/>
    </xf>
    <xf numFmtId="176" fontId="11" fillId="0" borderId="4" xfId="4" applyNumberFormat="1" applyFont="1" applyBorder="1" applyAlignment="1">
      <alignment horizontal="center" vertical="center"/>
    </xf>
    <xf numFmtId="0" fontId="12" fillId="0" borderId="2" xfId="4" applyFont="1" applyBorder="1" applyAlignment="1">
      <alignment horizontal="left" vertical="center"/>
    </xf>
    <xf numFmtId="0" fontId="12" fillId="0" borderId="1" xfId="4" applyFont="1" applyBorder="1" applyAlignment="1">
      <alignment horizontal="left" vertical="center"/>
    </xf>
    <xf numFmtId="49" fontId="12" fillId="0" borderId="4" xfId="4" applyNumberFormat="1" applyFont="1" applyBorder="1" applyAlignment="1">
      <alignment horizontal="center" vertical="center"/>
    </xf>
    <xf numFmtId="0" fontId="12" fillId="0" borderId="2" xfId="4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left" vertical="center" wrapText="1"/>
    </xf>
    <xf numFmtId="0" fontId="12" fillId="0" borderId="2" xfId="4" applyFont="1" applyBorder="1" applyAlignment="1">
      <alignment vertical="center"/>
    </xf>
    <xf numFmtId="0" fontId="12" fillId="0" borderId="1" xfId="4" applyFont="1" applyBorder="1" applyAlignment="1">
      <alignment vertical="center"/>
    </xf>
    <xf numFmtId="49" fontId="12" fillId="0" borderId="4" xfId="4" applyNumberFormat="1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vertical="center"/>
    </xf>
    <xf numFmtId="0" fontId="12" fillId="0" borderId="1" xfId="4" applyFont="1" applyFill="1" applyBorder="1" applyAlignment="1">
      <alignment vertical="center"/>
    </xf>
    <xf numFmtId="0" fontId="12" fillId="0" borderId="4" xfId="4" applyFont="1" applyFill="1" applyBorder="1" applyAlignment="1">
      <alignment horizontal="center" vertical="center"/>
    </xf>
    <xf numFmtId="0" fontId="12" fillId="0" borderId="5" xfId="4" applyFont="1" applyBorder="1" applyAlignment="1">
      <alignment horizontal="center" vertical="center"/>
    </xf>
    <xf numFmtId="49" fontId="12" fillId="0" borderId="5" xfId="4" applyNumberFormat="1" applyFont="1" applyBorder="1" applyAlignment="1">
      <alignment horizontal="center" vertical="center"/>
    </xf>
    <xf numFmtId="0" fontId="12" fillId="0" borderId="6" xfId="4" applyFont="1" applyBorder="1" applyAlignment="1">
      <alignment vertical="center"/>
    </xf>
    <xf numFmtId="0" fontId="12" fillId="0" borderId="7" xfId="4" applyFont="1" applyBorder="1" applyAlignment="1">
      <alignment vertical="center"/>
    </xf>
    <xf numFmtId="0" fontId="11" fillId="0" borderId="5" xfId="4" applyFont="1" applyBorder="1" applyAlignment="1">
      <alignment horizontal="center" vertical="center"/>
    </xf>
    <xf numFmtId="0" fontId="11" fillId="0" borderId="8" xfId="4" applyFont="1" applyBorder="1" applyAlignment="1">
      <alignment horizontal="center" vertical="center" wrapText="1" shrinkToFit="1"/>
    </xf>
    <xf numFmtId="49" fontId="12" fillId="0" borderId="8" xfId="4" applyNumberFormat="1" applyFont="1" applyBorder="1" applyAlignment="1">
      <alignment horizontal="center" vertical="center"/>
    </xf>
    <xf numFmtId="0" fontId="12" fillId="0" borderId="8" xfId="4" applyFont="1" applyBorder="1" applyAlignment="1">
      <alignment horizontal="center" vertical="center"/>
    </xf>
    <xf numFmtId="0" fontId="11" fillId="0" borderId="8" xfId="4" applyFont="1" applyBorder="1" applyAlignment="1">
      <alignment horizontal="center" vertical="center"/>
    </xf>
    <xf numFmtId="0" fontId="11" fillId="0" borderId="3" xfId="4" applyFont="1" applyBorder="1" applyAlignment="1">
      <alignment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vertical="center"/>
    </xf>
    <xf numFmtId="49" fontId="8" fillId="0" borderId="0" xfId="5" applyNumberFormat="1" applyFont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0" fontId="8" fillId="0" borderId="4" xfId="6" applyFont="1" applyBorder="1" applyAlignment="1">
      <alignment horizontal="justify" vertical="center" wrapText="1"/>
    </xf>
    <xf numFmtId="0" fontId="6" fillId="0" borderId="4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vertical="center"/>
    </xf>
    <xf numFmtId="0" fontId="6" fillId="0" borderId="4" xfId="4" applyFont="1" applyFill="1" applyBorder="1" applyAlignment="1">
      <alignment horizontal="left" vertical="center"/>
    </xf>
    <xf numFmtId="49" fontId="8" fillId="0" borderId="4" xfId="5" applyNumberFormat="1" applyFont="1" applyBorder="1" applyAlignment="1">
      <alignment horizontal="center" vertical="center"/>
    </xf>
    <xf numFmtId="0" fontId="8" fillId="0" borderId="4" xfId="5" applyFont="1" applyBorder="1" applyAlignment="1">
      <alignment horizontal="center" vertical="center"/>
    </xf>
    <xf numFmtId="49" fontId="8" fillId="0" borderId="4" xfId="5" applyNumberFormat="1" applyFont="1" applyBorder="1" applyAlignment="1">
      <alignment vertical="center"/>
    </xf>
    <xf numFmtId="0" fontId="8" fillId="0" borderId="4" xfId="5" applyFont="1" applyBorder="1" applyAlignment="1">
      <alignment vertical="center"/>
    </xf>
    <xf numFmtId="0" fontId="8" fillId="0" borderId="4" xfId="6" applyFont="1" applyBorder="1" applyAlignment="1">
      <alignment horizontal="center" vertical="center" wrapText="1"/>
    </xf>
    <xf numFmtId="0" fontId="8" fillId="0" borderId="4" xfId="6" applyFont="1" applyBorder="1" applyAlignment="1">
      <alignment vertical="center"/>
    </xf>
    <xf numFmtId="0" fontId="6" fillId="0" borderId="4" xfId="0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49" fontId="8" fillId="0" borderId="4" xfId="5" applyNumberFormat="1" applyFont="1" applyFill="1" applyBorder="1" applyAlignment="1">
      <alignment horizontal="center" vertical="center"/>
    </xf>
    <xf numFmtId="0" fontId="8" fillId="0" borderId="0" xfId="5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49" fontId="8" fillId="0" borderId="12" xfId="5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49" fontId="8" fillId="0" borderId="1" xfId="5" applyNumberFormat="1" applyFont="1" applyBorder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8" fillId="0" borderId="4" xfId="1" applyFont="1" applyBorder="1" applyAlignment="1">
      <alignment vertical="center"/>
    </xf>
    <xf numFmtId="49" fontId="18" fillId="2" borderId="4" xfId="5" applyNumberFormat="1" applyFont="1" applyFill="1" applyBorder="1" applyAlignment="1">
      <alignment horizontal="center" vertical="center"/>
    </xf>
    <xf numFmtId="0" fontId="18" fillId="2" borderId="4" xfId="5" applyFont="1" applyFill="1" applyBorder="1" applyAlignment="1">
      <alignment horizontal="center" vertical="center"/>
    </xf>
    <xf numFmtId="0" fontId="18" fillId="2" borderId="4" xfId="5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/>
    </xf>
    <xf numFmtId="0" fontId="18" fillId="2" borderId="11" xfId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/>
    </xf>
    <xf numFmtId="0" fontId="20" fillId="0" borderId="0" xfId="7">
      <alignment vertical="center"/>
    </xf>
    <xf numFmtId="0" fontId="19" fillId="2" borderId="4" xfId="0" applyFont="1" applyFill="1" applyBorder="1" applyAlignment="1">
      <alignment horizontal="center" vertical="center" wrapText="1"/>
    </xf>
    <xf numFmtId="0" fontId="18" fillId="2" borderId="4" xfId="5" applyNumberFormat="1" applyFont="1" applyFill="1" applyBorder="1" applyAlignment="1">
      <alignment horizontal="center" vertical="center" wrapText="1"/>
    </xf>
    <xf numFmtId="0" fontId="8" fillId="0" borderId="4" xfId="5" applyNumberFormat="1" applyFont="1" applyFill="1" applyBorder="1" applyAlignment="1">
      <alignment vertical="center"/>
    </xf>
    <xf numFmtId="0" fontId="8" fillId="0" borderId="0" xfId="5" applyFont="1" applyFill="1" applyAlignment="1">
      <alignment vertical="center"/>
    </xf>
    <xf numFmtId="49" fontId="8" fillId="0" borderId="1" xfId="5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8" fillId="0" borderId="12" xfId="5" applyNumberFormat="1" applyFont="1" applyFill="1" applyBorder="1" applyAlignment="1">
      <alignment horizontal="center" vertical="center"/>
    </xf>
    <xf numFmtId="0" fontId="12" fillId="0" borderId="10" xfId="4" applyFont="1" applyBorder="1" applyAlignment="1">
      <alignment horizontal="center" vertical="center"/>
    </xf>
    <xf numFmtId="0" fontId="12" fillId="0" borderId="9" xfId="4" applyFont="1" applyBorder="1" applyAlignment="1">
      <alignment horizontal="center" vertical="center"/>
    </xf>
    <xf numFmtId="0" fontId="15" fillId="0" borderId="0" xfId="5" applyFont="1" applyAlignment="1">
      <alignment horizontal="center" vertical="center" wrapText="1"/>
    </xf>
    <xf numFmtId="0" fontId="15" fillId="0" borderId="0" xfId="5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8">
    <cellStyle name="標準" xfId="0" builtinId="0"/>
    <cellStyle name="標準 2" xfId="3" xr:uid="{00000000-0005-0000-0000-000001000000}"/>
    <cellStyle name="標準 3" xfId="1" xr:uid="{00000000-0005-0000-0000-000002000000}"/>
    <cellStyle name="標準 4" xfId="4" xr:uid="{00000000-0005-0000-0000-000003000000}"/>
    <cellStyle name="標準 5" xfId="5" xr:uid="{00000000-0005-0000-0000-000004000000}"/>
    <cellStyle name="標準 6" xfId="6" xr:uid="{00000000-0005-0000-0000-000005000000}"/>
    <cellStyle name="標準 7" xfId="7" xr:uid="{AC6CA1F7-18CC-485F-A058-1C13EAC2503D}"/>
    <cellStyle name="標準_Book82" xfId="2" xr:uid="{00000000-0005-0000-0000-000006000000}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%20&#24037;&#22580;&#31435;&#22320;&#27861;&#12521;&#12452;&#12531;/03_&#32209;&#21270;&#34920;&#24432;/00_DATA&#65288;&#21463;&#36062;&#20214;&#25968;&#12539;&#28857;&#25968;&#12394;&#12393;&#65289;/01_&#21463;&#36062;&#12522;&#12473;&#12488;/01_&#23616;&#38263;&#36062;&#24773;&#22577;/2018&#24180;1&#26376;&#26178;&#28857;/05&#12304;&#36817;&#30079;&#23616;&#12305;&#32209;&#21270;&#23616;&#38263;&#34920;&#24432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用"/>
      <sheetName val="大臣"/>
      <sheetName val="センター会長"/>
      <sheetName val="工場別"/>
      <sheetName val="工場別2"/>
      <sheetName val="工場別 (2)"/>
    </sheetNames>
    <sheetDataSet>
      <sheetData sheetId="0" refreshError="1"/>
      <sheetData sheetId="1">
        <row r="4">
          <cell r="C4" t="str">
            <v>滋賀県</v>
          </cell>
        </row>
        <row r="5">
          <cell r="C5" t="str">
            <v>大阪府</v>
          </cell>
        </row>
        <row r="7">
          <cell r="C7" t="str">
            <v>兵庫県</v>
          </cell>
        </row>
        <row r="8">
          <cell r="C8" t="str">
            <v>和歌山県</v>
          </cell>
        </row>
        <row r="9">
          <cell r="C9" t="str">
            <v>奈良県</v>
          </cell>
        </row>
        <row r="10">
          <cell r="C10" t="str">
            <v>滋賀県</v>
          </cell>
        </row>
        <row r="11">
          <cell r="C11" t="str">
            <v>兵庫県</v>
          </cell>
        </row>
        <row r="12">
          <cell r="C12" t="str">
            <v>兵庫県</v>
          </cell>
        </row>
        <row r="13">
          <cell r="C13" t="str">
            <v>滋賀県</v>
          </cell>
        </row>
        <row r="14">
          <cell r="C14" t="str">
            <v>滋賀県</v>
          </cell>
        </row>
        <row r="15">
          <cell r="C15" t="str">
            <v>兵庫県</v>
          </cell>
        </row>
        <row r="17">
          <cell r="C17" t="str">
            <v>滋賀県</v>
          </cell>
        </row>
        <row r="18">
          <cell r="C18" t="str">
            <v>滋賀県</v>
          </cell>
        </row>
        <row r="19">
          <cell r="C19" t="str">
            <v>滋賀県</v>
          </cell>
        </row>
        <row r="20">
          <cell r="C20" t="str">
            <v>和歌山県</v>
          </cell>
        </row>
        <row r="21">
          <cell r="C21" t="str">
            <v>兵庫県</v>
          </cell>
        </row>
        <row r="23">
          <cell r="C23" t="str">
            <v>滋賀県</v>
          </cell>
        </row>
        <row r="24">
          <cell r="C24" t="str">
            <v>和歌山県</v>
          </cell>
        </row>
        <row r="28">
          <cell r="C28" t="str">
            <v>京都府</v>
          </cell>
        </row>
        <row r="29">
          <cell r="C29" t="str">
            <v>大阪府</v>
          </cell>
        </row>
        <row r="31">
          <cell r="C31" t="str">
            <v>滋賀県</v>
          </cell>
        </row>
        <row r="33">
          <cell r="C33" t="str">
            <v>滋賀県</v>
          </cell>
        </row>
        <row r="34">
          <cell r="C34" t="str">
            <v>和歌山県</v>
          </cell>
        </row>
        <row r="36">
          <cell r="C36" t="str">
            <v>兵庫県</v>
          </cell>
        </row>
        <row r="40">
          <cell r="C40" t="str">
            <v>滋賀県</v>
          </cell>
        </row>
        <row r="43">
          <cell r="C43" t="str">
            <v>兵庫県</v>
          </cell>
        </row>
        <row r="44">
          <cell r="C44" t="str">
            <v>滋賀県</v>
          </cell>
        </row>
      </sheetData>
      <sheetData sheetId="2">
        <row r="5">
          <cell r="C5" t="str">
            <v>滋賀県</v>
          </cell>
        </row>
        <row r="6">
          <cell r="C6" t="str">
            <v>兵庫県</v>
          </cell>
        </row>
        <row r="7">
          <cell r="C7" t="str">
            <v>福井県</v>
          </cell>
        </row>
        <row r="8">
          <cell r="C8" t="str">
            <v>滋賀県</v>
          </cell>
        </row>
        <row r="9">
          <cell r="C9" t="str">
            <v>兵庫県</v>
          </cell>
        </row>
        <row r="10">
          <cell r="C10" t="str">
            <v>福井県</v>
          </cell>
        </row>
        <row r="11">
          <cell r="C11" t="str">
            <v>滋賀県</v>
          </cell>
        </row>
        <row r="12">
          <cell r="C12" t="str">
            <v>大阪府</v>
          </cell>
        </row>
        <row r="13">
          <cell r="C13" t="str">
            <v>兵庫県</v>
          </cell>
        </row>
        <row r="14">
          <cell r="C14" t="str">
            <v>和歌山県</v>
          </cell>
        </row>
        <row r="15">
          <cell r="C15" t="str">
            <v>和歌山県</v>
          </cell>
        </row>
        <row r="16">
          <cell r="C16" t="str">
            <v>福井県</v>
          </cell>
        </row>
        <row r="17">
          <cell r="C17" t="str">
            <v>大阪府</v>
          </cell>
        </row>
        <row r="18">
          <cell r="C18" t="str">
            <v>兵庫県</v>
          </cell>
        </row>
        <row r="19">
          <cell r="C19" t="str">
            <v>奈良県</v>
          </cell>
        </row>
        <row r="20">
          <cell r="C20" t="str">
            <v>滋賀県</v>
          </cell>
        </row>
        <row r="21">
          <cell r="C21" t="str">
            <v>京都府</v>
          </cell>
        </row>
        <row r="22">
          <cell r="C22" t="str">
            <v>大阪府</v>
          </cell>
        </row>
        <row r="23">
          <cell r="C23" t="str">
            <v>兵庫県</v>
          </cell>
        </row>
        <row r="24">
          <cell r="C24" t="str">
            <v>兵庫県</v>
          </cell>
        </row>
        <row r="25">
          <cell r="C25" t="str">
            <v>滋賀県</v>
          </cell>
        </row>
        <row r="26">
          <cell r="C26" t="str">
            <v>京都府</v>
          </cell>
        </row>
        <row r="27">
          <cell r="C27" t="str">
            <v>大阪府</v>
          </cell>
        </row>
        <row r="28">
          <cell r="C28" t="str">
            <v>兵庫県</v>
          </cell>
        </row>
        <row r="29">
          <cell r="C29" t="str">
            <v>和歌山県</v>
          </cell>
        </row>
        <row r="30">
          <cell r="C30" t="str">
            <v>和歌山県</v>
          </cell>
        </row>
        <row r="31">
          <cell r="C31" t="str">
            <v>福井県</v>
          </cell>
        </row>
        <row r="32">
          <cell r="C32" t="str">
            <v>大阪府</v>
          </cell>
        </row>
        <row r="33">
          <cell r="C33" t="str">
            <v>兵庫県</v>
          </cell>
        </row>
        <row r="34">
          <cell r="C34" t="str">
            <v>和歌山県</v>
          </cell>
        </row>
        <row r="35">
          <cell r="C35" t="str">
            <v>滋賀県</v>
          </cell>
        </row>
        <row r="36">
          <cell r="C36" t="str">
            <v>大阪府</v>
          </cell>
        </row>
        <row r="37">
          <cell r="C37" t="str">
            <v>和歌山県</v>
          </cell>
        </row>
        <row r="38">
          <cell r="C38" t="str">
            <v>和歌山県</v>
          </cell>
        </row>
        <row r="39">
          <cell r="C39" t="str">
            <v>福井県</v>
          </cell>
        </row>
        <row r="40">
          <cell r="C40" t="str">
            <v>兵庫県</v>
          </cell>
        </row>
        <row r="41">
          <cell r="C41" t="str">
            <v>和歌山県</v>
          </cell>
        </row>
        <row r="42">
          <cell r="C42" t="str">
            <v>滋賀県</v>
          </cell>
        </row>
        <row r="43">
          <cell r="C43" t="str">
            <v>兵庫県</v>
          </cell>
        </row>
        <row r="44">
          <cell r="C44" t="str">
            <v>奈良県</v>
          </cell>
        </row>
        <row r="45">
          <cell r="C45" t="str">
            <v>福井県</v>
          </cell>
        </row>
        <row r="46">
          <cell r="C46" t="str">
            <v>滋賀県</v>
          </cell>
        </row>
        <row r="47">
          <cell r="C47" t="str">
            <v>兵庫県</v>
          </cell>
        </row>
        <row r="48">
          <cell r="C48" t="str">
            <v>兵庫県</v>
          </cell>
        </row>
        <row r="49">
          <cell r="C49" t="str">
            <v>滋賀県</v>
          </cell>
        </row>
        <row r="50">
          <cell r="C50" t="str">
            <v>滋賀県</v>
          </cell>
        </row>
        <row r="51">
          <cell r="C51" t="str">
            <v>兵庫県</v>
          </cell>
        </row>
        <row r="52">
          <cell r="C52" t="str">
            <v>奈良県</v>
          </cell>
        </row>
        <row r="54">
          <cell r="C54" t="str">
            <v>兵庫県</v>
          </cell>
        </row>
        <row r="55">
          <cell r="C55" t="str">
            <v>滋賀県</v>
          </cell>
        </row>
        <row r="56">
          <cell r="C56" t="str">
            <v>大阪府</v>
          </cell>
        </row>
        <row r="57">
          <cell r="C57" t="str">
            <v>兵庫県</v>
          </cell>
        </row>
        <row r="58">
          <cell r="C58" t="str">
            <v>滋賀県</v>
          </cell>
        </row>
        <row r="59">
          <cell r="C59" t="str">
            <v>京都府</v>
          </cell>
        </row>
        <row r="60">
          <cell r="C60" t="str">
            <v>京都府</v>
          </cell>
        </row>
        <row r="61">
          <cell r="C61" t="str">
            <v>兵庫県</v>
          </cell>
        </row>
        <row r="62">
          <cell r="C62" t="str">
            <v>滋賀県</v>
          </cell>
        </row>
        <row r="64">
          <cell r="C64" t="str">
            <v>大阪府</v>
          </cell>
        </row>
        <row r="65">
          <cell r="C65" t="str">
            <v>大阪府</v>
          </cell>
        </row>
        <row r="66">
          <cell r="C66" t="str">
            <v>兵庫県</v>
          </cell>
        </row>
        <row r="67">
          <cell r="C67" t="str">
            <v>福井県</v>
          </cell>
        </row>
        <row r="68">
          <cell r="C68" t="str">
            <v>滋賀県</v>
          </cell>
        </row>
        <row r="69">
          <cell r="C69" t="str">
            <v>大阪府</v>
          </cell>
        </row>
        <row r="70">
          <cell r="C70" t="str">
            <v>兵庫県</v>
          </cell>
        </row>
        <row r="71">
          <cell r="C71" t="str">
            <v>和歌山県</v>
          </cell>
        </row>
        <row r="72">
          <cell r="C72" t="str">
            <v>滋賀県</v>
          </cell>
        </row>
        <row r="73">
          <cell r="C73" t="str">
            <v>大阪府</v>
          </cell>
        </row>
        <row r="74">
          <cell r="C74" t="str">
            <v>大阪府</v>
          </cell>
        </row>
        <row r="75">
          <cell r="C75" t="str">
            <v>兵庫県</v>
          </cell>
        </row>
        <row r="76">
          <cell r="C76" t="str">
            <v>大阪府</v>
          </cell>
        </row>
        <row r="77">
          <cell r="C77" t="str">
            <v>大阪府</v>
          </cell>
        </row>
        <row r="78">
          <cell r="C78" t="str">
            <v>大阪府</v>
          </cell>
        </row>
        <row r="79">
          <cell r="C79" t="str">
            <v>兵庫県</v>
          </cell>
        </row>
        <row r="80">
          <cell r="C80" t="str">
            <v>兵庫県</v>
          </cell>
        </row>
        <row r="81">
          <cell r="C81" t="str">
            <v>大阪府</v>
          </cell>
        </row>
        <row r="82">
          <cell r="C82" t="str">
            <v>大阪府</v>
          </cell>
        </row>
        <row r="83">
          <cell r="C83" t="str">
            <v>福井県</v>
          </cell>
        </row>
        <row r="84">
          <cell r="C84" t="str">
            <v>滋賀県</v>
          </cell>
        </row>
        <row r="85">
          <cell r="C85" t="str">
            <v>大阪府</v>
          </cell>
        </row>
        <row r="86">
          <cell r="C86" t="str">
            <v>福井県</v>
          </cell>
        </row>
        <row r="87">
          <cell r="C87" t="str">
            <v>滋賀県</v>
          </cell>
        </row>
        <row r="88">
          <cell r="C88" t="str">
            <v>滋賀県</v>
          </cell>
        </row>
        <row r="89">
          <cell r="C89" t="str">
            <v>大阪府</v>
          </cell>
        </row>
        <row r="90">
          <cell r="C90" t="str">
            <v>大阪府</v>
          </cell>
        </row>
        <row r="91">
          <cell r="C91" t="str">
            <v>大阪府</v>
          </cell>
        </row>
        <row r="92">
          <cell r="C92" t="str">
            <v>京都府</v>
          </cell>
        </row>
        <row r="93">
          <cell r="C93" t="str">
            <v>兵庫県</v>
          </cell>
        </row>
        <row r="94">
          <cell r="C94" t="str">
            <v>京都府</v>
          </cell>
        </row>
        <row r="96">
          <cell r="C96" t="str">
            <v>福井県</v>
          </cell>
        </row>
        <row r="97">
          <cell r="C97" t="str">
            <v>大阪府</v>
          </cell>
        </row>
        <row r="98">
          <cell r="C98" t="str">
            <v>大阪府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76"/>
  <sheetViews>
    <sheetView view="pageBreakPreview" zoomScaleNormal="80" zoomScaleSheetLayoutView="100" workbookViewId="0">
      <selection activeCell="E3" sqref="E3:E65"/>
    </sheetView>
  </sheetViews>
  <sheetFormatPr defaultColWidth="9" defaultRowHeight="15.75" customHeight="1"/>
  <cols>
    <col min="1" max="1" width="6.26953125" style="15" customWidth="1"/>
    <col min="2" max="2" width="9.90625" style="15" customWidth="1"/>
    <col min="3" max="3" width="60.90625" style="12" customWidth="1"/>
    <col min="4" max="4" width="31" style="12" customWidth="1"/>
    <col min="5" max="5" width="13.6328125" style="15" customWidth="1"/>
    <col min="6" max="6" width="18.453125" style="12" customWidth="1"/>
    <col min="7" max="7" width="2.6328125" style="12" customWidth="1"/>
    <col min="8" max="8" width="11.90625" style="14" customWidth="1"/>
    <col min="9" max="9" width="11.7265625" style="13" customWidth="1"/>
    <col min="10" max="10" width="9" style="12"/>
    <col min="11" max="11" width="47" style="12" customWidth="1"/>
    <col min="12" max="16384" width="9" style="12"/>
  </cols>
  <sheetData>
    <row r="1" spans="1:11" ht="22.5" customHeight="1">
      <c r="A1" s="45" t="s">
        <v>663</v>
      </c>
      <c r="B1" s="45"/>
      <c r="C1" s="45"/>
      <c r="D1" s="45"/>
      <c r="E1" s="45"/>
      <c r="F1" s="14"/>
    </row>
    <row r="2" spans="1:11" ht="39" customHeight="1" thickBot="1">
      <c r="A2" s="44" t="s">
        <v>515</v>
      </c>
      <c r="B2" s="43" t="s">
        <v>514</v>
      </c>
      <c r="C2" s="90" t="s">
        <v>664</v>
      </c>
      <c r="D2" s="91"/>
      <c r="E2" s="42" t="s">
        <v>513</v>
      </c>
      <c r="F2" s="41" t="s">
        <v>512</v>
      </c>
      <c r="H2" s="19" t="s">
        <v>511</v>
      </c>
      <c r="I2" s="24" t="s">
        <v>510</v>
      </c>
      <c r="K2" s="12" t="s">
        <v>594</v>
      </c>
    </row>
    <row r="3" spans="1:11" ht="20.149999999999999" customHeight="1" thickTop="1">
      <c r="A3" s="40">
        <v>1</v>
      </c>
      <c r="B3" s="36" t="s">
        <v>509</v>
      </c>
      <c r="C3" s="39" t="s">
        <v>886</v>
      </c>
      <c r="D3" s="38" t="s">
        <v>508</v>
      </c>
      <c r="E3" s="37" t="s">
        <v>4</v>
      </c>
      <c r="F3" s="36" t="str">
        <f>IFERROR(VLOOKUP(K3,#REF!,2,FALSE),"ー")</f>
        <v>ー</v>
      </c>
      <c r="H3" s="19" t="s">
        <v>344</v>
      </c>
      <c r="I3" s="24">
        <f t="shared" ref="I3:I49" si="0">COUNTIF($E:$E,H3)</f>
        <v>2</v>
      </c>
      <c r="K3" s="12" t="str">
        <f>E3&amp;C3&amp;D3</f>
        <v>三重県旭化成工業（株）鈴鹿工場</v>
      </c>
    </row>
    <row r="4" spans="1:11" ht="20.149999999999999" customHeight="1">
      <c r="A4" s="19">
        <v>2</v>
      </c>
      <c r="B4" s="23" t="s">
        <v>507</v>
      </c>
      <c r="C4" s="31" t="s">
        <v>706</v>
      </c>
      <c r="D4" s="30" t="s">
        <v>506</v>
      </c>
      <c r="E4" s="27" t="s">
        <v>9</v>
      </c>
      <c r="F4" s="36" t="str">
        <f>IFERROR(VLOOKUP(K4,#REF!,2,FALSE),"ー")</f>
        <v>ー</v>
      </c>
      <c r="H4" s="19" t="s">
        <v>345</v>
      </c>
      <c r="I4" s="24">
        <f t="shared" si="0"/>
        <v>0</v>
      </c>
      <c r="K4" s="12" t="str">
        <f t="shared" ref="K4:K60" si="1">E4&amp;C4&amp;D4</f>
        <v>福岡県（株）ブリヂストン甘木工場</v>
      </c>
    </row>
    <row r="5" spans="1:11" ht="20.149999999999999" customHeight="1">
      <c r="A5" s="19">
        <v>3</v>
      </c>
      <c r="B5" s="23" t="s">
        <v>503</v>
      </c>
      <c r="C5" s="31" t="s">
        <v>758</v>
      </c>
      <c r="D5" s="30" t="s">
        <v>505</v>
      </c>
      <c r="E5" s="27" t="s">
        <v>10</v>
      </c>
      <c r="F5" s="36" t="str">
        <f>IFERROR(VLOOKUP(K5,#REF!,2,FALSE),"ー")</f>
        <v>ー</v>
      </c>
      <c r="H5" s="19" t="s">
        <v>346</v>
      </c>
      <c r="I5" s="24">
        <f t="shared" si="0"/>
        <v>2</v>
      </c>
      <c r="K5" s="12" t="str">
        <f t="shared" si="1"/>
        <v>宮城県ニッカウヰスキー（株）仙台工場</v>
      </c>
    </row>
    <row r="6" spans="1:11" ht="20.149999999999999" customHeight="1">
      <c r="A6" s="19">
        <v>4</v>
      </c>
      <c r="B6" s="23" t="s">
        <v>503</v>
      </c>
      <c r="C6" s="31" t="s">
        <v>735</v>
      </c>
      <c r="D6" s="30" t="s">
        <v>504</v>
      </c>
      <c r="E6" s="27" t="s">
        <v>13</v>
      </c>
      <c r="F6" s="36" t="str">
        <f>IFERROR(VLOOKUP(K6,#REF!,2,FALSE),"ー")</f>
        <v>ー</v>
      </c>
      <c r="H6" s="19" t="s">
        <v>347</v>
      </c>
      <c r="I6" s="24">
        <f t="shared" si="0"/>
        <v>2</v>
      </c>
      <c r="K6" s="12" t="str">
        <f t="shared" si="1"/>
        <v>岐阜県エーザイ（株）川島工場</v>
      </c>
    </row>
    <row r="7" spans="1:11" ht="20.149999999999999" customHeight="1">
      <c r="A7" s="19">
        <v>5</v>
      </c>
      <c r="B7" s="23" t="s">
        <v>503</v>
      </c>
      <c r="C7" s="31" t="s">
        <v>689</v>
      </c>
      <c r="D7" s="30" t="s">
        <v>502</v>
      </c>
      <c r="E7" s="27" t="s">
        <v>17</v>
      </c>
      <c r="F7" s="36" t="str">
        <f>IFERROR(VLOOKUP(K7,#REF!,2,FALSE),"ー")</f>
        <v>ー</v>
      </c>
      <c r="H7" s="19" t="s">
        <v>348</v>
      </c>
      <c r="I7" s="24">
        <f t="shared" si="0"/>
        <v>2</v>
      </c>
      <c r="K7" s="12" t="str">
        <f t="shared" si="1"/>
        <v>山口県新日本製鐵（株）光製鐵所</v>
      </c>
    </row>
    <row r="8" spans="1:11" ht="20.149999999999999" customHeight="1">
      <c r="A8" s="19">
        <v>6</v>
      </c>
      <c r="B8" s="23" t="s">
        <v>500</v>
      </c>
      <c r="C8" s="31" t="s">
        <v>707</v>
      </c>
      <c r="D8" s="30" t="s">
        <v>501</v>
      </c>
      <c r="E8" s="27" t="s">
        <v>23</v>
      </c>
      <c r="F8" s="36" t="str">
        <f>IFERROR(VLOOKUP(K8,#REF!,2,FALSE),"ー")</f>
        <v>ー</v>
      </c>
      <c r="H8" s="19" t="s">
        <v>349</v>
      </c>
      <c r="I8" s="24">
        <f t="shared" si="0"/>
        <v>0</v>
      </c>
      <c r="K8" s="12" t="str">
        <f t="shared" si="1"/>
        <v>愛知県日清紡績（株）美合工場</v>
      </c>
    </row>
    <row r="9" spans="1:11" ht="20.149999999999999" customHeight="1">
      <c r="A9" s="19">
        <v>7</v>
      </c>
      <c r="B9" s="23" t="s">
        <v>500</v>
      </c>
      <c r="C9" s="31" t="s">
        <v>673</v>
      </c>
      <c r="D9" s="30" t="s">
        <v>499</v>
      </c>
      <c r="E9" s="27" t="s">
        <v>14</v>
      </c>
      <c r="F9" s="36" t="str">
        <f>IFERROR(VLOOKUP(K9,#REF!,2,FALSE),"ー")</f>
        <v>ー</v>
      </c>
      <c r="H9" s="19" t="s">
        <v>350</v>
      </c>
      <c r="I9" s="24">
        <f t="shared" si="0"/>
        <v>5</v>
      </c>
      <c r="K9" s="12" t="str">
        <f t="shared" si="1"/>
        <v>兵庫県富士通（株）明石工場</v>
      </c>
    </row>
    <row r="10" spans="1:11" ht="20.149999999999999" customHeight="1">
      <c r="A10" s="19">
        <v>8</v>
      </c>
      <c r="B10" s="23" t="s">
        <v>497</v>
      </c>
      <c r="C10" s="31" t="s">
        <v>729</v>
      </c>
      <c r="D10" s="30" t="s">
        <v>498</v>
      </c>
      <c r="E10" s="27" t="s">
        <v>22</v>
      </c>
      <c r="F10" s="36" t="str">
        <f>IFERROR(VLOOKUP(K10,#REF!,2,FALSE),"ー")</f>
        <v>ー</v>
      </c>
      <c r="H10" s="19" t="s">
        <v>351</v>
      </c>
      <c r="I10" s="24">
        <f t="shared" si="0"/>
        <v>1</v>
      </c>
      <c r="K10" s="12" t="str">
        <f t="shared" si="1"/>
        <v>茨城県（株）日立製作所水戸工場</v>
      </c>
    </row>
    <row r="11" spans="1:11" ht="20.149999999999999" customHeight="1">
      <c r="A11" s="19">
        <v>9</v>
      </c>
      <c r="B11" s="23" t="s">
        <v>497</v>
      </c>
      <c r="C11" s="31" t="s">
        <v>691</v>
      </c>
      <c r="D11" s="30" t="s">
        <v>496</v>
      </c>
      <c r="E11" s="27" t="s">
        <v>24</v>
      </c>
      <c r="F11" s="36" t="str">
        <f>IFERROR(VLOOKUP(K11,#REF!,2,FALSE),"ー")</f>
        <v>ー</v>
      </c>
      <c r="H11" s="19" t="s">
        <v>352</v>
      </c>
      <c r="I11" s="24">
        <f t="shared" si="0"/>
        <v>1</v>
      </c>
      <c r="K11" s="12" t="str">
        <f t="shared" si="1"/>
        <v>熊本県本田技研工業（株）熊本製作所</v>
      </c>
    </row>
    <row r="12" spans="1:11" ht="20.149999999999999" customHeight="1">
      <c r="A12" s="19">
        <v>10</v>
      </c>
      <c r="B12" s="23" t="s">
        <v>478</v>
      </c>
      <c r="C12" s="31" t="s">
        <v>674</v>
      </c>
      <c r="D12" s="30" t="s">
        <v>495</v>
      </c>
      <c r="E12" s="27" t="s">
        <v>12</v>
      </c>
      <c r="F12" s="36" t="str">
        <f>IFERROR(VLOOKUP(K12,#REF!,2,FALSE),"ー")</f>
        <v>ー</v>
      </c>
      <c r="H12" s="19" t="s">
        <v>353</v>
      </c>
      <c r="I12" s="24">
        <f t="shared" si="0"/>
        <v>3</v>
      </c>
      <c r="K12" s="12" t="str">
        <f t="shared" si="1"/>
        <v>東京都森永乳業（株）東京工場</v>
      </c>
    </row>
    <row r="13" spans="1:11" ht="20.149999999999999" customHeight="1">
      <c r="A13" s="19">
        <v>11</v>
      </c>
      <c r="B13" s="23" t="s">
        <v>478</v>
      </c>
      <c r="C13" s="31" t="s">
        <v>772</v>
      </c>
      <c r="D13" s="30" t="s">
        <v>494</v>
      </c>
      <c r="E13" s="27" t="s">
        <v>27</v>
      </c>
      <c r="F13" s="36" t="str">
        <f>IFERROR(VLOOKUP(K13,#REF!,2,FALSE),"ー")</f>
        <v>ー</v>
      </c>
      <c r="H13" s="19" t="s">
        <v>354</v>
      </c>
      <c r="I13" s="24">
        <f t="shared" si="0"/>
        <v>0</v>
      </c>
      <c r="K13" s="12" t="str">
        <f t="shared" si="1"/>
        <v>山梨県サントリー（株）白州蒸溜所</v>
      </c>
    </row>
    <row r="14" spans="1:11" ht="20.149999999999999" customHeight="1">
      <c r="A14" s="19">
        <v>12</v>
      </c>
      <c r="B14" s="23" t="s">
        <v>478</v>
      </c>
      <c r="C14" s="31" t="s">
        <v>1143</v>
      </c>
      <c r="D14" s="30" t="s">
        <v>665</v>
      </c>
      <c r="E14" s="27" t="s">
        <v>666</v>
      </c>
      <c r="F14" s="36" t="str">
        <f>IFERROR(VLOOKUP(K14,#REF!,2,FALSE),"ー")</f>
        <v>ー</v>
      </c>
      <c r="H14" s="19" t="s">
        <v>355</v>
      </c>
      <c r="I14" s="24">
        <f t="shared" si="0"/>
        <v>1</v>
      </c>
      <c r="K14" s="12" t="str">
        <f t="shared" si="1"/>
        <v>福岡県九州電力（株）豊前発電所</v>
      </c>
    </row>
    <row r="15" spans="1:11" ht="20.149999999999999" customHeight="1">
      <c r="A15" s="19">
        <v>13</v>
      </c>
      <c r="B15" s="23" t="s">
        <v>493</v>
      </c>
      <c r="C15" s="31" t="s">
        <v>837</v>
      </c>
      <c r="D15" s="30" t="s">
        <v>492</v>
      </c>
      <c r="E15" s="27" t="s">
        <v>35</v>
      </c>
      <c r="F15" s="36" t="str">
        <f>IFERROR(VLOOKUP(K15,#REF!,2,FALSE),"ー")</f>
        <v>ー</v>
      </c>
      <c r="H15" s="19" t="s">
        <v>356</v>
      </c>
      <c r="I15" s="24">
        <f t="shared" si="0"/>
        <v>1</v>
      </c>
      <c r="K15" s="12" t="str">
        <f t="shared" si="1"/>
        <v>長野県養命酒製造（株）駒ヶ根工場</v>
      </c>
    </row>
    <row r="16" spans="1:11" ht="20.149999999999999" customHeight="1">
      <c r="A16" s="19">
        <v>14</v>
      </c>
      <c r="B16" s="23" t="s">
        <v>481</v>
      </c>
      <c r="C16" s="31" t="s">
        <v>1127</v>
      </c>
      <c r="D16" s="30" t="s">
        <v>491</v>
      </c>
      <c r="E16" s="27" t="s">
        <v>28</v>
      </c>
      <c r="F16" s="36" t="str">
        <f>IFERROR(VLOOKUP(K16,#REF!,2,FALSE),"ー")</f>
        <v>ー</v>
      </c>
      <c r="H16" s="19" t="s">
        <v>357</v>
      </c>
      <c r="I16" s="24">
        <f t="shared" si="0"/>
        <v>2</v>
      </c>
      <c r="K16" s="12" t="str">
        <f t="shared" si="1"/>
        <v>奈良県シャープ（株）総合開発センターＩＣ事業本部</v>
      </c>
    </row>
    <row r="17" spans="1:11" ht="20.149999999999999" customHeight="1">
      <c r="A17" s="19">
        <v>15</v>
      </c>
      <c r="B17" s="23" t="s">
        <v>489</v>
      </c>
      <c r="C17" s="31" t="s">
        <v>1064</v>
      </c>
      <c r="D17" s="30" t="s">
        <v>490</v>
      </c>
      <c r="E17" s="27" t="s">
        <v>37</v>
      </c>
      <c r="F17" s="36" t="str">
        <f>IFERROR(VLOOKUP(K17,#REF!,2,FALSE),"ー")</f>
        <v>ー</v>
      </c>
      <c r="H17" s="19" t="s">
        <v>358</v>
      </c>
      <c r="I17" s="24">
        <f t="shared" si="0"/>
        <v>0</v>
      </c>
      <c r="K17" s="12" t="str">
        <f t="shared" si="1"/>
        <v>栃木県（株）吉野工業所栃木工場</v>
      </c>
    </row>
    <row r="18" spans="1:11" ht="20.149999999999999" customHeight="1">
      <c r="A18" s="19">
        <v>16</v>
      </c>
      <c r="B18" s="23" t="s">
        <v>489</v>
      </c>
      <c r="C18" s="31" t="s">
        <v>1144</v>
      </c>
      <c r="D18" s="30" t="s">
        <v>488</v>
      </c>
      <c r="E18" s="27" t="s">
        <v>38</v>
      </c>
      <c r="F18" s="36" t="str">
        <f>IFERROR(VLOOKUP(K18,#REF!,2,FALSE),"ー")</f>
        <v>ー</v>
      </c>
      <c r="H18" s="19" t="s">
        <v>359</v>
      </c>
      <c r="I18" s="24">
        <f t="shared" si="0"/>
        <v>0</v>
      </c>
      <c r="K18" s="12" t="str">
        <f t="shared" si="1"/>
        <v>神奈川県エムケーチーズ（株）綾瀬工場</v>
      </c>
    </row>
    <row r="19" spans="1:11" ht="20.149999999999999" customHeight="1">
      <c r="A19" s="19">
        <v>17</v>
      </c>
      <c r="B19" s="23" t="s">
        <v>486</v>
      </c>
      <c r="C19" s="31" t="s">
        <v>692</v>
      </c>
      <c r="D19" s="30" t="s">
        <v>487</v>
      </c>
      <c r="E19" s="27" t="s">
        <v>14</v>
      </c>
      <c r="F19" s="36" t="str">
        <f>IFERROR(VLOOKUP(K19,#REF!,2,FALSE),"ー")</f>
        <v>ー</v>
      </c>
      <c r="H19" s="19" t="s">
        <v>360</v>
      </c>
      <c r="I19" s="24">
        <f t="shared" si="0"/>
        <v>0</v>
      </c>
      <c r="K19" s="12" t="str">
        <f t="shared" si="1"/>
        <v>兵庫県関西電力（株）姫路第二発電所</v>
      </c>
    </row>
    <row r="20" spans="1:11" ht="20.149999999999999" customHeight="1">
      <c r="A20" s="19">
        <v>18</v>
      </c>
      <c r="B20" s="23" t="s">
        <v>486</v>
      </c>
      <c r="C20" s="31" t="s">
        <v>1146</v>
      </c>
      <c r="D20" s="30" t="s">
        <v>485</v>
      </c>
      <c r="E20" s="27" t="s">
        <v>40</v>
      </c>
      <c r="F20" s="36" t="str">
        <f>IFERROR(VLOOKUP(K20,#REF!,2,FALSE),"ー")</f>
        <v>ー</v>
      </c>
      <c r="H20" s="19" t="s">
        <v>361</v>
      </c>
      <c r="I20" s="24">
        <f t="shared" si="0"/>
        <v>0</v>
      </c>
      <c r="K20" s="12" t="str">
        <f t="shared" si="1"/>
        <v>宮崎県ハマナカホビール（株）宮崎県新富工場</v>
      </c>
    </row>
    <row r="21" spans="1:11" ht="20.149999999999999" customHeight="1">
      <c r="A21" s="19">
        <v>19</v>
      </c>
      <c r="B21" s="23" t="s">
        <v>483</v>
      </c>
      <c r="C21" s="31" t="s">
        <v>1147</v>
      </c>
      <c r="D21" s="30" t="s">
        <v>484</v>
      </c>
      <c r="E21" s="27" t="s">
        <v>38</v>
      </c>
      <c r="F21" s="36" t="str">
        <f>IFERROR(VLOOKUP(K21,#REF!,2,FALSE),"ー")</f>
        <v>ー</v>
      </c>
      <c r="H21" s="19" t="s">
        <v>362</v>
      </c>
      <c r="I21" s="24">
        <f t="shared" si="0"/>
        <v>2</v>
      </c>
      <c r="K21" s="12" t="str">
        <f t="shared" si="1"/>
        <v>神奈川県カネボウ（株）小田原工場</v>
      </c>
    </row>
    <row r="22" spans="1:11" ht="20.149999999999999" customHeight="1">
      <c r="A22" s="19">
        <v>20</v>
      </c>
      <c r="B22" s="23" t="s">
        <v>483</v>
      </c>
      <c r="C22" s="31" t="s">
        <v>754</v>
      </c>
      <c r="D22" s="30" t="s">
        <v>456</v>
      </c>
      <c r="E22" s="27" t="s">
        <v>27</v>
      </c>
      <c r="F22" s="36" t="str">
        <f>IFERROR(VLOOKUP(K22,#REF!,2,FALSE),"ー")</f>
        <v>ー</v>
      </c>
      <c r="H22" s="19" t="s">
        <v>363</v>
      </c>
      <c r="I22" s="24">
        <f t="shared" si="0"/>
        <v>2</v>
      </c>
      <c r="K22" s="12" t="str">
        <f t="shared" si="1"/>
        <v>山梨県ファナック（株）本社工場</v>
      </c>
    </row>
    <row r="23" spans="1:11" ht="20.149999999999999" customHeight="1">
      <c r="A23" s="19">
        <v>21</v>
      </c>
      <c r="B23" s="23" t="s">
        <v>483</v>
      </c>
      <c r="C23" s="31" t="s">
        <v>736</v>
      </c>
      <c r="D23" s="30" t="s">
        <v>482</v>
      </c>
      <c r="E23" s="27" t="s">
        <v>29</v>
      </c>
      <c r="F23" s="36" t="str">
        <f>IFERROR(VLOOKUP(K23,#REF!,2,FALSE),"ー")</f>
        <v>ー</v>
      </c>
      <c r="H23" s="19" t="s">
        <v>364</v>
      </c>
      <c r="I23" s="24">
        <f t="shared" si="0"/>
        <v>5</v>
      </c>
      <c r="K23" s="12" t="str">
        <f t="shared" si="1"/>
        <v>岡山県サッポロワイン（株）岡山ワイナリー</v>
      </c>
    </row>
    <row r="24" spans="1:11" ht="20.149999999999999" customHeight="1">
      <c r="A24" s="19">
        <v>22</v>
      </c>
      <c r="B24" s="23" t="s">
        <v>479</v>
      </c>
      <c r="C24" s="31" t="s">
        <v>1095</v>
      </c>
      <c r="D24" s="30" t="s">
        <v>480</v>
      </c>
      <c r="E24" s="27" t="s">
        <v>15</v>
      </c>
      <c r="F24" s="36" t="str">
        <f>IFERROR(VLOOKUP(K24,#REF!,2,FALSE),"ー")</f>
        <v>ー</v>
      </c>
      <c r="H24" s="19" t="s">
        <v>365</v>
      </c>
      <c r="I24" s="24">
        <f t="shared" si="0"/>
        <v>3</v>
      </c>
      <c r="K24" s="12" t="str">
        <f t="shared" si="1"/>
        <v>秋田県第一製薬（株）秋田工場</v>
      </c>
    </row>
    <row r="25" spans="1:11" ht="20.149999999999999" customHeight="1">
      <c r="A25" s="19">
        <v>23</v>
      </c>
      <c r="B25" s="23" t="s">
        <v>479</v>
      </c>
      <c r="C25" s="31" t="s">
        <v>1145</v>
      </c>
      <c r="D25" s="30" t="s">
        <v>456</v>
      </c>
      <c r="E25" s="27" t="s">
        <v>23</v>
      </c>
      <c r="F25" s="36" t="str">
        <f>IFERROR(VLOOKUP(K25,#REF!,2,FALSE),"ー")</f>
        <v>ー</v>
      </c>
      <c r="H25" s="19" t="s">
        <v>87</v>
      </c>
      <c r="I25" s="24">
        <f t="shared" si="0"/>
        <v>5</v>
      </c>
      <c r="K25" s="12" t="str">
        <f t="shared" si="1"/>
        <v>愛知県伊藤忠製糖（株）本社工場</v>
      </c>
    </row>
    <row r="26" spans="1:11" ht="20.149999999999999" customHeight="1">
      <c r="A26" s="19">
        <v>24</v>
      </c>
      <c r="B26" s="23" t="s">
        <v>476</v>
      </c>
      <c r="C26" s="31" t="s">
        <v>724</v>
      </c>
      <c r="D26" s="30" t="s">
        <v>477</v>
      </c>
      <c r="E26" s="27" t="s">
        <v>3</v>
      </c>
      <c r="F26" s="36" t="str">
        <f>IFERROR(VLOOKUP(K26,#REF!,2,FALSE),"ー")</f>
        <v>ー</v>
      </c>
      <c r="H26" s="19" t="s">
        <v>80</v>
      </c>
      <c r="I26" s="24">
        <f t="shared" si="0"/>
        <v>1</v>
      </c>
      <c r="K26" s="12" t="str">
        <f t="shared" si="1"/>
        <v>千葉県東京電力（株）袖ヶ浦火力発電所</v>
      </c>
    </row>
    <row r="27" spans="1:11" ht="20.149999999999999" customHeight="1">
      <c r="A27" s="19">
        <v>25</v>
      </c>
      <c r="B27" s="23" t="s">
        <v>476</v>
      </c>
      <c r="C27" s="31" t="s">
        <v>1126</v>
      </c>
      <c r="D27" s="30" t="s">
        <v>475</v>
      </c>
      <c r="E27" s="27" t="s">
        <v>6</v>
      </c>
      <c r="F27" s="36" t="str">
        <f>IFERROR(VLOOKUP(K27,#REF!,2,FALSE),"ー")</f>
        <v>ー</v>
      </c>
      <c r="H27" s="19" t="s">
        <v>366</v>
      </c>
      <c r="I27" s="24">
        <f t="shared" si="0"/>
        <v>2</v>
      </c>
      <c r="K27" s="12" t="str">
        <f t="shared" si="1"/>
        <v>滋賀県三菱自動車工業（株）京都製作所滋賀工場</v>
      </c>
    </row>
    <row r="28" spans="1:11" ht="20.149999999999999" customHeight="1">
      <c r="A28" s="19">
        <v>26</v>
      </c>
      <c r="B28" s="23" t="s">
        <v>473</v>
      </c>
      <c r="C28" s="31" t="s">
        <v>770</v>
      </c>
      <c r="D28" s="30" t="s">
        <v>474</v>
      </c>
      <c r="E28" s="27" t="s">
        <v>19</v>
      </c>
      <c r="F28" s="36" t="str">
        <f>IFERROR(VLOOKUP(K28,#REF!,2,FALSE),"ー")</f>
        <v>ー</v>
      </c>
      <c r="H28" s="19" t="s">
        <v>367</v>
      </c>
      <c r="I28" s="24">
        <f t="shared" si="0"/>
        <v>0</v>
      </c>
      <c r="K28" s="12" t="str">
        <f t="shared" si="1"/>
        <v>福島県信越半導体（株）白河工場</v>
      </c>
    </row>
    <row r="29" spans="1:11" ht="20.149999999999999" customHeight="1">
      <c r="A29" s="19">
        <v>27</v>
      </c>
      <c r="B29" s="23" t="s">
        <v>473</v>
      </c>
      <c r="C29" s="31" t="s">
        <v>694</v>
      </c>
      <c r="D29" s="30" t="s">
        <v>472</v>
      </c>
      <c r="E29" s="27" t="s">
        <v>44</v>
      </c>
      <c r="F29" s="36" t="str">
        <f>IFERROR(VLOOKUP(K29,#REF!,2,FALSE),"ー")</f>
        <v>ー</v>
      </c>
      <c r="H29" s="19" t="s">
        <v>368</v>
      </c>
      <c r="I29" s="24">
        <f t="shared" si="0"/>
        <v>0</v>
      </c>
      <c r="K29" s="12" t="str">
        <f t="shared" si="1"/>
        <v>広島県湧永製薬（株）広島事業所</v>
      </c>
    </row>
    <row r="30" spans="1:11" ht="20.149999999999999" customHeight="1">
      <c r="A30" s="19">
        <v>28</v>
      </c>
      <c r="B30" s="35" t="s">
        <v>470</v>
      </c>
      <c r="C30" s="34" t="s">
        <v>672</v>
      </c>
      <c r="D30" s="33" t="s">
        <v>471</v>
      </c>
      <c r="E30" s="32" t="s">
        <v>2</v>
      </c>
      <c r="F30" s="36" t="str">
        <f>IFERROR(VLOOKUP(K30,#REF!,2,FALSE),"ー")</f>
        <v>ー</v>
      </c>
      <c r="H30" s="19" t="s">
        <v>369</v>
      </c>
      <c r="I30" s="24">
        <f t="shared" si="0"/>
        <v>3</v>
      </c>
      <c r="K30" s="12" t="str">
        <f t="shared" si="1"/>
        <v>北海道王子製紙（株）江別工場</v>
      </c>
    </row>
    <row r="31" spans="1:11" ht="20.149999999999999" customHeight="1">
      <c r="A31" s="19">
        <v>29</v>
      </c>
      <c r="B31" s="23" t="s">
        <v>470</v>
      </c>
      <c r="C31" s="31" t="s">
        <v>800</v>
      </c>
      <c r="D31" s="30" t="s">
        <v>469</v>
      </c>
      <c r="E31" s="27" t="s">
        <v>29</v>
      </c>
      <c r="F31" s="36" t="str">
        <f>IFERROR(VLOOKUP(K31,#REF!,2,FALSE),"ー")</f>
        <v>ー</v>
      </c>
      <c r="H31" s="19" t="s">
        <v>370</v>
      </c>
      <c r="I31" s="24">
        <f t="shared" si="0"/>
        <v>1</v>
      </c>
      <c r="K31" s="12" t="str">
        <f t="shared" si="1"/>
        <v>岡山県（株）林原生物化学研究所吉備製薬工場</v>
      </c>
    </row>
    <row r="32" spans="1:11" ht="20.149999999999999" customHeight="1">
      <c r="A32" s="19">
        <v>30</v>
      </c>
      <c r="B32" s="23" t="s">
        <v>467</v>
      </c>
      <c r="C32" s="31" t="s">
        <v>771</v>
      </c>
      <c r="D32" s="30" t="s">
        <v>468</v>
      </c>
      <c r="E32" s="27" t="s">
        <v>13</v>
      </c>
      <c r="F32" s="36" t="str">
        <f>IFERROR(VLOOKUP(K32,#REF!,2,FALSE),"ー")</f>
        <v>ー</v>
      </c>
      <c r="H32" s="19" t="s">
        <v>371</v>
      </c>
      <c r="I32" s="24">
        <f t="shared" si="0"/>
        <v>1</v>
      </c>
      <c r="K32" s="12" t="str">
        <f t="shared" si="1"/>
        <v>岐阜県太平洋工業（株）北大垣工場</v>
      </c>
    </row>
    <row r="33" spans="1:11" ht="20.149999999999999" customHeight="1">
      <c r="A33" s="19">
        <v>31</v>
      </c>
      <c r="B33" s="23" t="s">
        <v>467</v>
      </c>
      <c r="C33" s="31" t="s">
        <v>784</v>
      </c>
      <c r="D33" s="30" t="s">
        <v>466</v>
      </c>
      <c r="E33" s="27" t="s">
        <v>6</v>
      </c>
      <c r="F33" s="36" t="str">
        <f>IFERROR(VLOOKUP(K33,#REF!,2,FALSE),"ー")</f>
        <v>ー</v>
      </c>
      <c r="H33" s="19" t="s">
        <v>372</v>
      </c>
      <c r="I33" s="24">
        <f t="shared" si="0"/>
        <v>1</v>
      </c>
      <c r="K33" s="12" t="str">
        <f t="shared" si="1"/>
        <v>滋賀県（株）ノエビア滋賀第一工場</v>
      </c>
    </row>
    <row r="34" spans="1:11" ht="20.149999999999999" customHeight="1">
      <c r="A34" s="19">
        <v>32</v>
      </c>
      <c r="B34" s="23" t="s">
        <v>464</v>
      </c>
      <c r="C34" s="31" t="s">
        <v>1102</v>
      </c>
      <c r="D34" s="30" t="s">
        <v>465</v>
      </c>
      <c r="E34" s="27" t="s">
        <v>19</v>
      </c>
      <c r="F34" s="36" t="str">
        <f>IFERROR(VLOOKUP(K34,#REF!,2,FALSE),"ー")</f>
        <v>ー</v>
      </c>
      <c r="H34" s="19" t="s">
        <v>373</v>
      </c>
      <c r="I34" s="24">
        <f t="shared" si="0"/>
        <v>0</v>
      </c>
      <c r="K34" s="12" t="str">
        <f t="shared" si="1"/>
        <v>福島県同仁医薬化工（株）福島第二工場</v>
      </c>
    </row>
    <row r="35" spans="1:11" ht="20.149999999999999" customHeight="1">
      <c r="A35" s="19">
        <v>33</v>
      </c>
      <c r="B35" s="23" t="s">
        <v>464</v>
      </c>
      <c r="C35" s="31" t="s">
        <v>677</v>
      </c>
      <c r="D35" s="30" t="s">
        <v>463</v>
      </c>
      <c r="E35" s="27" t="s">
        <v>49</v>
      </c>
      <c r="F35" s="36" t="str">
        <f>IFERROR(VLOOKUP(K35,#REF!,2,FALSE),"ー")</f>
        <v>ー</v>
      </c>
      <c r="H35" s="19" t="s">
        <v>374</v>
      </c>
      <c r="I35" s="24">
        <f t="shared" si="0"/>
        <v>2</v>
      </c>
      <c r="K35" s="12" t="str">
        <f t="shared" si="1"/>
        <v>大分県日本テキサス・インスツルメンツ（株）日出工場</v>
      </c>
    </row>
    <row r="36" spans="1:11" ht="20.149999999999999" customHeight="1">
      <c r="A36" s="19">
        <v>34</v>
      </c>
      <c r="B36" s="23" t="s">
        <v>462</v>
      </c>
      <c r="C36" s="31" t="s">
        <v>1149</v>
      </c>
      <c r="D36" s="30" t="s">
        <v>667</v>
      </c>
      <c r="E36" s="27" t="s">
        <v>23</v>
      </c>
      <c r="F36" s="36" t="str">
        <f>IFERROR(VLOOKUP(K36,#REF!,2,FALSE),"ー")</f>
        <v>ー</v>
      </c>
      <c r="H36" s="19" t="s">
        <v>375</v>
      </c>
      <c r="I36" s="24">
        <f t="shared" si="0"/>
        <v>2</v>
      </c>
      <c r="K36" s="12" t="str">
        <f t="shared" si="1"/>
        <v>愛知県ソニーグローバルマニュファクチャリング&amp;オペレーションズ（株）幸田サイト</v>
      </c>
    </row>
    <row r="37" spans="1:11" ht="20.149999999999999" customHeight="1">
      <c r="A37" s="19">
        <v>35</v>
      </c>
      <c r="B37" s="23" t="s">
        <v>462</v>
      </c>
      <c r="C37" s="31" t="s">
        <v>694</v>
      </c>
      <c r="D37" s="30" t="s">
        <v>472</v>
      </c>
      <c r="E37" s="27" t="s">
        <v>44</v>
      </c>
      <c r="F37" s="36" t="str">
        <f>IFERROR(VLOOKUP(K37,#REF!,2,FALSE),"ー")</f>
        <v>ー</v>
      </c>
      <c r="H37" s="19" t="s">
        <v>96</v>
      </c>
      <c r="I37" s="24">
        <f t="shared" si="0"/>
        <v>1</v>
      </c>
      <c r="K37" s="12" t="str">
        <f t="shared" si="1"/>
        <v>広島県湧永製薬（株）広島事業所</v>
      </c>
    </row>
    <row r="38" spans="1:11" ht="20.149999999999999" customHeight="1">
      <c r="A38" s="19">
        <v>36</v>
      </c>
      <c r="B38" s="23" t="s">
        <v>460</v>
      </c>
      <c r="C38" s="29" t="s">
        <v>814</v>
      </c>
      <c r="D38" s="28" t="s">
        <v>461</v>
      </c>
      <c r="E38" s="27" t="s">
        <v>2</v>
      </c>
      <c r="F38" s="36" t="str">
        <f>IFERROR(VLOOKUP(K38,#REF!,2,FALSE),"ー")</f>
        <v>ー</v>
      </c>
      <c r="H38" s="19" t="s">
        <v>376</v>
      </c>
      <c r="I38" s="24">
        <f t="shared" si="0"/>
        <v>0</v>
      </c>
      <c r="K38" s="12" t="str">
        <f t="shared" si="1"/>
        <v>北海道サッポロビール（株）北海道工場</v>
      </c>
    </row>
    <row r="39" spans="1:11" ht="20.149999999999999" customHeight="1">
      <c r="A39" s="19">
        <v>37</v>
      </c>
      <c r="B39" s="23" t="s">
        <v>460</v>
      </c>
      <c r="C39" s="29" t="s">
        <v>1150</v>
      </c>
      <c r="D39" s="28"/>
      <c r="E39" s="27" t="s">
        <v>13</v>
      </c>
      <c r="F39" s="36" t="str">
        <f>IFERROR(VLOOKUP(K39,#REF!,2,FALSE),"ー")</f>
        <v>ー</v>
      </c>
      <c r="H39" s="19" t="s">
        <v>377</v>
      </c>
      <c r="I39" s="24">
        <f t="shared" si="0"/>
        <v>0</v>
      </c>
      <c r="K39" s="12" t="str">
        <f t="shared" si="1"/>
        <v>岐阜県（株）隅谷製陶所</v>
      </c>
    </row>
    <row r="40" spans="1:11" ht="20.149999999999999" customHeight="1">
      <c r="A40" s="19">
        <v>38</v>
      </c>
      <c r="B40" s="23" t="s">
        <v>457</v>
      </c>
      <c r="C40" s="26" t="s">
        <v>757</v>
      </c>
      <c r="D40" s="25" t="s">
        <v>459</v>
      </c>
      <c r="E40" s="23" t="s">
        <v>458</v>
      </c>
      <c r="F40" s="36" t="str">
        <f>IFERROR(VLOOKUP(K40,#REF!,2,FALSE),"ー")</f>
        <v>ー</v>
      </c>
      <c r="H40" s="19" t="s">
        <v>378</v>
      </c>
      <c r="I40" s="24">
        <f t="shared" si="0"/>
        <v>0</v>
      </c>
      <c r="K40" s="12" t="str">
        <f t="shared" si="1"/>
        <v>岩手県日本端子（株）花泉工場</v>
      </c>
    </row>
    <row r="41" spans="1:11" ht="20.149999999999999" customHeight="1">
      <c r="A41" s="19">
        <v>39</v>
      </c>
      <c r="B41" s="23" t="s">
        <v>457</v>
      </c>
      <c r="C41" s="26" t="s">
        <v>827</v>
      </c>
      <c r="D41" s="25" t="s">
        <v>456</v>
      </c>
      <c r="E41" s="23" t="s">
        <v>455</v>
      </c>
      <c r="F41" s="36" t="str">
        <f>IFERROR(VLOOKUP(K41,#REF!,2,FALSE),"ー")</f>
        <v>ー</v>
      </c>
      <c r="H41" s="19" t="s">
        <v>379</v>
      </c>
      <c r="I41" s="24">
        <f t="shared" si="0"/>
        <v>0</v>
      </c>
      <c r="K41" s="12" t="str">
        <f t="shared" si="1"/>
        <v>愛知県小島プレス工業（株）本社工場</v>
      </c>
    </row>
    <row r="42" spans="1:11" ht="20.149999999999999" customHeight="1">
      <c r="A42" s="19">
        <v>40</v>
      </c>
      <c r="B42" s="23" t="s">
        <v>453</v>
      </c>
      <c r="C42" s="22" t="s">
        <v>1148</v>
      </c>
      <c r="D42" s="21" t="s">
        <v>454</v>
      </c>
      <c r="E42" s="20" t="s">
        <v>348</v>
      </c>
      <c r="F42" s="36" t="str">
        <f>IFERROR(VLOOKUP(K42,#REF!,2,FALSE),"ー")</f>
        <v>ー</v>
      </c>
      <c r="H42" s="19" t="s">
        <v>125</v>
      </c>
      <c r="I42" s="24">
        <f t="shared" si="0"/>
        <v>2</v>
      </c>
      <c r="K42" s="12" t="str">
        <f t="shared" si="1"/>
        <v>秋田県エス・オー・シー（株）秋田工場</v>
      </c>
    </row>
    <row r="43" spans="1:11" ht="20.149999999999999" customHeight="1">
      <c r="A43" s="19">
        <v>41</v>
      </c>
      <c r="B43" s="23" t="s">
        <v>453</v>
      </c>
      <c r="C43" s="22" t="s">
        <v>1151</v>
      </c>
      <c r="D43" s="21" t="s">
        <v>452</v>
      </c>
      <c r="E43" s="20" t="s">
        <v>382</v>
      </c>
      <c r="F43" s="36" t="str">
        <f>IFERROR(VLOOKUP(K43,#REF!,2,FALSE),"ー")</f>
        <v>ー</v>
      </c>
      <c r="H43" s="19" t="s">
        <v>380</v>
      </c>
      <c r="I43" s="24">
        <f t="shared" si="0"/>
        <v>0</v>
      </c>
      <c r="K43" s="12" t="str">
        <f t="shared" si="1"/>
        <v>熊本県九州森紙業（株）熊本事業所</v>
      </c>
    </row>
    <row r="44" spans="1:11" ht="20.149999999999999" customHeight="1">
      <c r="A44" s="19">
        <v>42</v>
      </c>
      <c r="B44" s="23" t="s">
        <v>451</v>
      </c>
      <c r="C44" s="22" t="s">
        <v>1152</v>
      </c>
      <c r="D44" s="21" t="s">
        <v>450</v>
      </c>
      <c r="E44" s="20" t="s">
        <v>350</v>
      </c>
      <c r="F44" s="36" t="str">
        <f>IFERROR(VLOOKUP(K44,#REF!,2,FALSE),"ー")</f>
        <v>ー</v>
      </c>
      <c r="H44" s="19" t="s">
        <v>381</v>
      </c>
      <c r="I44" s="24">
        <f t="shared" si="0"/>
        <v>0</v>
      </c>
      <c r="K44" s="12" t="str">
        <f t="shared" si="1"/>
        <v>福島県三協化学（株）広野工場</v>
      </c>
    </row>
    <row r="45" spans="1:11" ht="20.149999999999999" customHeight="1">
      <c r="A45" s="19">
        <v>43</v>
      </c>
      <c r="B45" s="23" t="s">
        <v>449</v>
      </c>
      <c r="C45" s="22" t="s">
        <v>1153</v>
      </c>
      <c r="D45" s="21" t="s">
        <v>448</v>
      </c>
      <c r="E45" s="20" t="s">
        <v>365</v>
      </c>
      <c r="F45" s="36" t="str">
        <f>IFERROR(VLOOKUP(K45,#REF!,2,FALSE),"ー")</f>
        <v>ー</v>
      </c>
      <c r="H45" s="19" t="s">
        <v>382</v>
      </c>
      <c r="I45" s="24">
        <f t="shared" si="0"/>
        <v>3</v>
      </c>
      <c r="K45" s="12" t="str">
        <f t="shared" si="1"/>
        <v>静岡県ポーラ化成工業（株）袋井工場</v>
      </c>
    </row>
    <row r="46" spans="1:11" ht="20.149999999999999" customHeight="1">
      <c r="A46" s="19">
        <v>44</v>
      </c>
      <c r="B46" s="23" t="s">
        <v>445</v>
      </c>
      <c r="C46" s="22" t="s">
        <v>678</v>
      </c>
      <c r="D46" s="21" t="s">
        <v>447</v>
      </c>
      <c r="E46" s="20" t="s">
        <v>446</v>
      </c>
      <c r="F46" s="36" t="str">
        <f>IFERROR(VLOOKUP(K46,#REF!,2,FALSE),"ー")</f>
        <v>ー</v>
      </c>
      <c r="H46" s="19" t="s">
        <v>383</v>
      </c>
      <c r="I46" s="24">
        <f t="shared" si="0"/>
        <v>2</v>
      </c>
      <c r="K46" s="12" t="str">
        <f t="shared" si="1"/>
        <v>宮城県ＹＫＫＡＰ（株）東北事業所</v>
      </c>
    </row>
    <row r="47" spans="1:11" ht="20.149999999999999" customHeight="1">
      <c r="A47" s="19">
        <v>45</v>
      </c>
      <c r="B47" s="23" t="s">
        <v>445</v>
      </c>
      <c r="C47" s="22" t="s">
        <v>1154</v>
      </c>
      <c r="D47" s="21" t="s">
        <v>444</v>
      </c>
      <c r="E47" s="20" t="s">
        <v>443</v>
      </c>
      <c r="F47" s="36" t="str">
        <f>IFERROR(VLOOKUP(K47,#REF!,2,FALSE),"ー")</f>
        <v>ー</v>
      </c>
      <c r="H47" s="19" t="s">
        <v>384</v>
      </c>
      <c r="I47" s="24">
        <f t="shared" si="0"/>
        <v>3</v>
      </c>
      <c r="K47" s="12" t="str">
        <f t="shared" si="1"/>
        <v>鳥取県（株）片木アルミニューム製作所大山工場</v>
      </c>
    </row>
    <row r="48" spans="1:11" ht="20.149999999999999" customHeight="1">
      <c r="A48" s="19">
        <v>46</v>
      </c>
      <c r="B48" s="23" t="s">
        <v>441</v>
      </c>
      <c r="C48" s="22" t="s">
        <v>1155</v>
      </c>
      <c r="D48" s="21" t="s">
        <v>442</v>
      </c>
      <c r="E48" s="20" t="s">
        <v>350</v>
      </c>
      <c r="F48" s="36" t="str">
        <f>IFERROR(VLOOKUP(K48,#REF!,2,FALSE),"ー")</f>
        <v>ー</v>
      </c>
      <c r="H48" s="19" t="s">
        <v>385</v>
      </c>
      <c r="I48" s="24">
        <f t="shared" si="0"/>
        <v>0</v>
      </c>
      <c r="K48" s="12" t="str">
        <f t="shared" si="1"/>
        <v>福島県日東金属工業（株）双葉工場</v>
      </c>
    </row>
    <row r="49" spans="1:11" ht="20.149999999999999" customHeight="1">
      <c r="A49" s="19">
        <v>47</v>
      </c>
      <c r="B49" s="23" t="s">
        <v>441</v>
      </c>
      <c r="C49" s="22" t="s">
        <v>1156</v>
      </c>
      <c r="D49" s="21" t="s">
        <v>440</v>
      </c>
      <c r="E49" s="20" t="s">
        <v>87</v>
      </c>
      <c r="F49" s="36" t="str">
        <f>IFERROR(VLOOKUP(K49,#REF!,2,FALSE),"ー")</f>
        <v>ー</v>
      </c>
      <c r="H49" s="19" t="s">
        <v>386</v>
      </c>
      <c r="I49" s="24">
        <f t="shared" si="0"/>
        <v>0</v>
      </c>
      <c r="K49" s="12" t="str">
        <f t="shared" si="1"/>
        <v>愛知県愛三工業（株）安城工場</v>
      </c>
    </row>
    <row r="50" spans="1:11" ht="20.149999999999999" customHeight="1">
      <c r="A50" s="19">
        <v>48</v>
      </c>
      <c r="B50" s="23" t="s">
        <v>439</v>
      </c>
      <c r="C50" s="22" t="s">
        <v>888</v>
      </c>
      <c r="D50" s="21" t="s">
        <v>438</v>
      </c>
      <c r="E50" s="20" t="s">
        <v>437</v>
      </c>
      <c r="F50" s="36" t="str">
        <f>IFERROR(VLOOKUP(K50,#REF!,2,FALSE),"ー")</f>
        <v>ー</v>
      </c>
      <c r="K50" s="12" t="str">
        <f t="shared" si="1"/>
        <v>群馬県プラス（株）前橋工場</v>
      </c>
    </row>
    <row r="51" spans="1:11" ht="20.149999999999999" customHeight="1">
      <c r="A51" s="19">
        <v>49</v>
      </c>
      <c r="B51" s="23" t="s">
        <v>436</v>
      </c>
      <c r="C51" s="22" t="s">
        <v>1157</v>
      </c>
      <c r="D51" s="21" t="s">
        <v>435</v>
      </c>
      <c r="E51" s="20" t="s">
        <v>434</v>
      </c>
      <c r="F51" s="36" t="str">
        <f>IFERROR(VLOOKUP(K51,#REF!,2,FALSE),"ー")</f>
        <v>ー</v>
      </c>
      <c r="K51" s="12" t="str">
        <f t="shared" si="1"/>
        <v>大分県ソニーセミコンダクタマニュファクチャリング（株）大分テクノロジーセンター</v>
      </c>
    </row>
    <row r="52" spans="1:11" ht="20.149999999999999" customHeight="1">
      <c r="A52" s="19">
        <v>50</v>
      </c>
      <c r="B52" s="23" t="s">
        <v>433</v>
      </c>
      <c r="C52" s="22" t="s">
        <v>1158</v>
      </c>
      <c r="D52" s="21" t="s">
        <v>432</v>
      </c>
      <c r="E52" s="20" t="s">
        <v>431</v>
      </c>
      <c r="F52" s="36" t="str">
        <f>IFERROR(VLOOKUP(K52,#REF!,2,FALSE),"ー")</f>
        <v>ー</v>
      </c>
      <c r="K52" s="12" t="str">
        <f t="shared" si="1"/>
        <v>長野県日置電機（株）本社工場</v>
      </c>
    </row>
    <row r="53" spans="1:11" ht="20.149999999999999" customHeight="1">
      <c r="A53" s="19">
        <v>51</v>
      </c>
      <c r="B53" s="23" t="s">
        <v>430</v>
      </c>
      <c r="C53" s="22" t="s">
        <v>897</v>
      </c>
      <c r="D53" s="21"/>
      <c r="E53" s="20" t="s">
        <v>13</v>
      </c>
      <c r="F53" s="36" t="str">
        <f>IFERROR(VLOOKUP(K53,#REF!,2,FALSE),"ー")</f>
        <v>ー</v>
      </c>
      <c r="K53" s="12" t="str">
        <f t="shared" si="1"/>
        <v>岐阜県明和工業（株）</v>
      </c>
    </row>
    <row r="54" spans="1:11" ht="20.149999999999999" customHeight="1">
      <c r="A54" s="19">
        <v>52</v>
      </c>
      <c r="B54" s="23" t="s">
        <v>429</v>
      </c>
      <c r="C54" s="22" t="s">
        <v>737</v>
      </c>
      <c r="D54" s="21" t="s">
        <v>428</v>
      </c>
      <c r="E54" s="20" t="s">
        <v>427</v>
      </c>
      <c r="F54" s="36" t="str">
        <f>IFERROR(VLOOKUP(K54,#REF!,2,FALSE),"ー")</f>
        <v>ー</v>
      </c>
      <c r="K54" s="12" t="str">
        <f t="shared" si="1"/>
        <v>静岡県キリンディスティラリー（株）御殿場工場</v>
      </c>
    </row>
    <row r="55" spans="1:11" ht="20.149999999999999" customHeight="1">
      <c r="A55" s="19">
        <v>53</v>
      </c>
      <c r="B55" s="23" t="s">
        <v>426</v>
      </c>
      <c r="C55" s="22" t="s">
        <v>1109</v>
      </c>
      <c r="D55" s="21" t="s">
        <v>425</v>
      </c>
      <c r="E55" s="20" t="s">
        <v>424</v>
      </c>
      <c r="F55" s="36" t="str">
        <f>IFERROR(VLOOKUP(K55,#REF!,2,FALSE),"ー")</f>
        <v>ー</v>
      </c>
      <c r="K55" s="12" t="str">
        <f t="shared" si="1"/>
        <v>岩手県（株）ケーエムエフ花泉工場</v>
      </c>
    </row>
    <row r="56" spans="1:11" ht="20.149999999999999" customHeight="1">
      <c r="A56" s="19">
        <v>54</v>
      </c>
      <c r="B56" s="23" t="s">
        <v>423</v>
      </c>
      <c r="C56" s="22" t="s">
        <v>920</v>
      </c>
      <c r="D56" s="21" t="s">
        <v>422</v>
      </c>
      <c r="E56" s="20" t="s">
        <v>421</v>
      </c>
      <c r="F56" s="36" t="str">
        <f>IFERROR(VLOOKUP(K56,#REF!,2,FALSE),"ー")</f>
        <v>ー</v>
      </c>
      <c r="K56" s="12" t="str">
        <f t="shared" si="1"/>
        <v>群馬県サンデン（株）赤城事業所</v>
      </c>
    </row>
    <row r="57" spans="1:11" ht="20.149999999999999" customHeight="1">
      <c r="A57" s="19">
        <v>55</v>
      </c>
      <c r="B57" s="23" t="s">
        <v>420</v>
      </c>
      <c r="C57" s="22" t="s">
        <v>1159</v>
      </c>
      <c r="D57" s="21" t="s">
        <v>419</v>
      </c>
      <c r="E57" s="20" t="s">
        <v>418</v>
      </c>
      <c r="F57" s="36" t="str">
        <f>IFERROR(VLOOKUP(K57,#REF!,2,FALSE),"ー")</f>
        <v>ー</v>
      </c>
      <c r="K57" s="12" t="str">
        <f t="shared" si="1"/>
        <v>福島県三進金属工業（株）福島工場</v>
      </c>
    </row>
    <row r="58" spans="1:11" ht="20.149999999999999" customHeight="1">
      <c r="A58" s="19">
        <v>56</v>
      </c>
      <c r="B58" s="23" t="s">
        <v>417</v>
      </c>
      <c r="C58" s="22" t="s">
        <v>1160</v>
      </c>
      <c r="D58" s="21" t="s">
        <v>416</v>
      </c>
      <c r="E58" s="20" t="s">
        <v>415</v>
      </c>
      <c r="F58" s="36" t="str">
        <f>IFERROR(VLOOKUP(K58,#REF!,2,FALSE),"ー")</f>
        <v>ー</v>
      </c>
      <c r="K58" s="12" t="str">
        <f t="shared" si="1"/>
        <v>岐阜県明光化成工業（株）明智工場</v>
      </c>
    </row>
    <row r="59" spans="1:11" ht="20.149999999999999" customHeight="1">
      <c r="A59" s="19">
        <v>57</v>
      </c>
      <c r="B59" s="23" t="s">
        <v>414</v>
      </c>
      <c r="C59" s="22" t="s">
        <v>1161</v>
      </c>
      <c r="D59" s="21" t="s">
        <v>413</v>
      </c>
      <c r="E59" s="20" t="s">
        <v>412</v>
      </c>
      <c r="F59" s="36" t="str">
        <f>IFERROR(VLOOKUP(K59,#REF!,2,FALSE),"ー")</f>
        <v>ー</v>
      </c>
      <c r="K59" s="12" t="str">
        <f t="shared" si="1"/>
        <v>和歌山県（株）島精機製作所本社工場</v>
      </c>
    </row>
    <row r="60" spans="1:11" ht="20.149999999999999" customHeight="1">
      <c r="A60" s="19">
        <v>58</v>
      </c>
      <c r="B60" s="23" t="s">
        <v>411</v>
      </c>
      <c r="C60" s="22" t="s">
        <v>1162</v>
      </c>
      <c r="D60" s="21" t="s">
        <v>74</v>
      </c>
      <c r="E60" s="20" t="s">
        <v>384</v>
      </c>
      <c r="F60" s="36" t="str">
        <f>IFERROR(VLOOKUP(K60,#REF!,2,FALSE),"ー")</f>
        <v>ー</v>
      </c>
      <c r="K60" s="12" t="str">
        <f t="shared" si="1"/>
        <v>宮崎県住友ゴム工業（株）宮崎工場</v>
      </c>
    </row>
    <row r="61" spans="1:11" ht="20.149999999999999" customHeight="1">
      <c r="A61" s="19">
        <v>59</v>
      </c>
      <c r="B61" s="23" t="s">
        <v>1317</v>
      </c>
      <c r="C61" s="22" t="s">
        <v>676</v>
      </c>
      <c r="D61" s="21" t="s">
        <v>71</v>
      </c>
      <c r="E61" s="20" t="s">
        <v>1318</v>
      </c>
      <c r="F61" s="36" t="str">
        <f>IFERROR(VLOOKUP(K61,#REF!,2,FALSE),"ー")</f>
        <v>ー</v>
      </c>
      <c r="K61" s="12" t="str">
        <f t="shared" ref="K61:K64" si="2">E61&amp;C61&amp;D61</f>
        <v>兵庫県麒麟麦酒（株）神戸工場</v>
      </c>
    </row>
    <row r="62" spans="1:11" ht="20.149999999999999" customHeight="1">
      <c r="A62" s="19">
        <v>60</v>
      </c>
      <c r="B62" s="23" t="s">
        <v>1320</v>
      </c>
      <c r="C62" s="22" t="s">
        <v>1252</v>
      </c>
      <c r="D62" s="21" t="s">
        <v>1319</v>
      </c>
      <c r="E62" s="20" t="s">
        <v>365</v>
      </c>
      <c r="F62" s="36" t="str">
        <f>IFERROR(VLOOKUP(K62,#REF!,2,FALSE),"ー")</f>
        <v>ー</v>
      </c>
      <c r="K62" s="12" t="str">
        <f t="shared" si="2"/>
        <v>静岡県（株）ロック・フィールド静岡ファクトリー</v>
      </c>
    </row>
    <row r="63" spans="1:11" ht="20.149999999999999" customHeight="1">
      <c r="A63" s="19">
        <v>61</v>
      </c>
      <c r="B63" s="23" t="s">
        <v>1320</v>
      </c>
      <c r="C63" s="22" t="s">
        <v>1321</v>
      </c>
      <c r="D63" s="21" t="s">
        <v>1322</v>
      </c>
      <c r="E63" s="20" t="s">
        <v>382</v>
      </c>
      <c r="F63" s="36" t="str">
        <f>IFERROR(VLOOKUP(K63,#REF!,2,FALSE),"ー")</f>
        <v>ー</v>
      </c>
      <c r="H63" s="74" t="s">
        <v>1323</v>
      </c>
      <c r="K63" s="12" t="str">
        <f t="shared" si="2"/>
        <v>熊本県サントリービール（株）九州熊本工場</v>
      </c>
    </row>
    <row r="64" spans="1:11" ht="20.149999999999999" customHeight="1">
      <c r="A64" s="19">
        <v>62</v>
      </c>
      <c r="B64" s="23" t="s">
        <v>1343</v>
      </c>
      <c r="C64" s="22" t="s">
        <v>1341</v>
      </c>
      <c r="D64" s="21" t="s">
        <v>1342</v>
      </c>
      <c r="E64" s="20" t="s">
        <v>384</v>
      </c>
      <c r="F64" s="36" t="str">
        <f>IFERROR(VLOOKUP(K64,#REF!,2,FALSE),"ー")</f>
        <v>ー</v>
      </c>
      <c r="K64" s="12" t="str">
        <f t="shared" si="2"/>
        <v>宮崎県コカ･コーラボトラーズジャパン（株）えびの工場</v>
      </c>
    </row>
    <row r="65" spans="1:11" ht="20.149999999999999" customHeight="1">
      <c r="A65" s="19">
        <v>63</v>
      </c>
      <c r="B65" s="23" t="s">
        <v>1355</v>
      </c>
      <c r="C65" s="22" t="s">
        <v>935</v>
      </c>
      <c r="D65" s="21" t="s">
        <v>70</v>
      </c>
      <c r="E65" s="20" t="s">
        <v>51</v>
      </c>
      <c r="F65" s="36" t="str">
        <f>IFERROR(VLOOKUP(K65,#REF!,2,FALSE),"ー")</f>
        <v>ー</v>
      </c>
      <c r="K65" s="12" t="str">
        <f t="shared" ref="K65" si="3">E65&amp;C65&amp;D65</f>
        <v>群馬県キヤノン電子（株）赤城事業所</v>
      </c>
    </row>
    <row r="76" spans="1:11" ht="15.75" customHeight="1">
      <c r="B76" s="18"/>
      <c r="C76" s="17"/>
      <c r="D76" s="17"/>
      <c r="E76" s="16"/>
    </row>
  </sheetData>
  <mergeCells count="1">
    <mergeCell ref="C2:D2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43"/>
  <sheetViews>
    <sheetView tabSelected="1" view="pageBreakPreview" zoomScale="85" zoomScaleNormal="100" zoomScaleSheetLayoutView="85" workbookViewId="0">
      <pane ySplit="3" topLeftCell="A213" activePane="bottomLeft" state="frozen"/>
      <selection pane="bottomLeft" activeCell="L238" sqref="L238"/>
    </sheetView>
  </sheetViews>
  <sheetFormatPr defaultColWidth="9" defaultRowHeight="15" customHeight="1"/>
  <cols>
    <col min="1" max="1" width="9.90625" style="64" customWidth="1"/>
    <col min="2" max="2" width="13" style="48" customWidth="1"/>
    <col min="3" max="3" width="57.36328125" style="47" customWidth="1"/>
    <col min="4" max="4" width="43.6328125" style="47" customWidth="1"/>
    <col min="5" max="5" width="22" style="46" customWidth="1"/>
    <col min="6" max="6" width="16" style="46" customWidth="1"/>
    <col min="7" max="16384" width="9" style="47"/>
  </cols>
  <sheetData>
    <row r="1" spans="1:6" ht="51.65" customHeight="1">
      <c r="A1" s="92" t="s">
        <v>1538</v>
      </c>
      <c r="B1" s="93"/>
      <c r="C1" s="93"/>
      <c r="D1" s="93"/>
      <c r="E1" s="93"/>
      <c r="F1" s="93"/>
    </row>
    <row r="2" spans="1:6" ht="4.5" customHeight="1"/>
    <row r="3" spans="1:6" s="46" customFormat="1" ht="42.65" customHeight="1">
      <c r="A3" s="84" t="s">
        <v>1441</v>
      </c>
      <c r="B3" s="76" t="s">
        <v>543</v>
      </c>
      <c r="C3" s="76" t="s">
        <v>544</v>
      </c>
      <c r="D3" s="76" t="s">
        <v>545</v>
      </c>
      <c r="E3" s="78" t="s">
        <v>1539</v>
      </c>
      <c r="F3" s="77" t="s">
        <v>1540</v>
      </c>
    </row>
    <row r="4" spans="1:6" ht="30" customHeight="1">
      <c r="A4" s="85">
        <f>VLOOKUP(B4,Code!B:C,2,0)</f>
        <v>1</v>
      </c>
      <c r="B4" s="54" t="s">
        <v>671</v>
      </c>
      <c r="C4" s="57" t="s">
        <v>1164</v>
      </c>
      <c r="D4" s="57" t="s">
        <v>1165</v>
      </c>
      <c r="E4" s="58" t="s">
        <v>640</v>
      </c>
      <c r="F4" s="55" t="s">
        <v>1163</v>
      </c>
    </row>
    <row r="5" spans="1:6" ht="30" customHeight="1">
      <c r="A5" s="85">
        <f>VLOOKUP(B5,Code!B:C,2,0)</f>
        <v>1</v>
      </c>
      <c r="B5" s="54" t="s">
        <v>671</v>
      </c>
      <c r="C5" s="57" t="s">
        <v>1415</v>
      </c>
      <c r="D5" s="57" t="s">
        <v>1166</v>
      </c>
      <c r="E5" s="55" t="s">
        <v>641</v>
      </c>
      <c r="F5" s="55" t="s">
        <v>1163</v>
      </c>
    </row>
    <row r="6" spans="1:6" ht="30" customHeight="1">
      <c r="A6" s="85">
        <f>VLOOKUP(B6,Code!B:C,2,0)</f>
        <v>1</v>
      </c>
      <c r="B6" s="54" t="s">
        <v>671</v>
      </c>
      <c r="C6" s="57" t="s">
        <v>1416</v>
      </c>
      <c r="D6" s="57" t="s">
        <v>1167</v>
      </c>
      <c r="E6" s="55" t="s">
        <v>643</v>
      </c>
      <c r="F6" s="55" t="s">
        <v>1163</v>
      </c>
    </row>
    <row r="7" spans="1:6" ht="30" customHeight="1">
      <c r="A7" s="85">
        <f>VLOOKUP(B7,Code!B:C,2,0)</f>
        <v>1</v>
      </c>
      <c r="B7" s="54" t="s">
        <v>671</v>
      </c>
      <c r="C7" s="57" t="s">
        <v>1417</v>
      </c>
      <c r="D7" s="57"/>
      <c r="E7" s="55" t="s">
        <v>603</v>
      </c>
      <c r="F7" s="55" t="s">
        <v>1163</v>
      </c>
    </row>
    <row r="8" spans="1:6" ht="30" customHeight="1">
      <c r="A8" s="85">
        <f>VLOOKUP(B8,Code!B:C,2,0)</f>
        <v>1</v>
      </c>
      <c r="B8" s="54" t="s">
        <v>671</v>
      </c>
      <c r="C8" s="57" t="s">
        <v>1418</v>
      </c>
      <c r="D8" s="57"/>
      <c r="E8" s="55" t="s">
        <v>605</v>
      </c>
      <c r="F8" s="55" t="s">
        <v>1163</v>
      </c>
    </row>
    <row r="9" spans="1:6" ht="30" customHeight="1">
      <c r="A9" s="85">
        <f>VLOOKUP(B9,Code!B:C,2,0)</f>
        <v>2</v>
      </c>
      <c r="B9" s="55" t="s">
        <v>535</v>
      </c>
      <c r="C9" s="56" t="s">
        <v>722</v>
      </c>
      <c r="D9" s="56" t="s">
        <v>533</v>
      </c>
      <c r="E9" s="54" t="s">
        <v>596</v>
      </c>
      <c r="F9" s="54" t="s">
        <v>590</v>
      </c>
    </row>
    <row r="10" spans="1:6" ht="30" customHeight="1">
      <c r="A10" s="85">
        <f>VLOOKUP(B10,Code!B:C,2,0)</f>
        <v>2</v>
      </c>
      <c r="B10" s="55" t="s">
        <v>535</v>
      </c>
      <c r="C10" s="56" t="s">
        <v>1099</v>
      </c>
      <c r="D10" s="56" t="s">
        <v>432</v>
      </c>
      <c r="E10" s="54" t="s">
        <v>598</v>
      </c>
      <c r="F10" s="54" t="s">
        <v>590</v>
      </c>
    </row>
    <row r="11" spans="1:6" ht="30" customHeight="1">
      <c r="A11" s="85">
        <f>VLOOKUP(B11,Code!B:C,2,0)</f>
        <v>2</v>
      </c>
      <c r="B11" s="55" t="s">
        <v>534</v>
      </c>
      <c r="C11" s="57" t="s">
        <v>1111</v>
      </c>
      <c r="D11" s="57" t="s">
        <v>525</v>
      </c>
      <c r="E11" s="54" t="s">
        <v>601</v>
      </c>
      <c r="F11" s="54" t="s">
        <v>590</v>
      </c>
    </row>
    <row r="12" spans="1:6" ht="30" customHeight="1">
      <c r="A12" s="85">
        <f>VLOOKUP(B12,Code!B:C,2,0)</f>
        <v>3</v>
      </c>
      <c r="B12" s="55" t="s">
        <v>53</v>
      </c>
      <c r="C12" s="56" t="s">
        <v>1100</v>
      </c>
      <c r="D12" s="56" t="s">
        <v>530</v>
      </c>
      <c r="E12" s="54" t="s">
        <v>626</v>
      </c>
      <c r="F12" s="54" t="s">
        <v>590</v>
      </c>
    </row>
    <row r="13" spans="1:6" ht="30" customHeight="1">
      <c r="A13" s="85">
        <f>VLOOKUP(B13,Code!B:C,2,0)</f>
        <v>3</v>
      </c>
      <c r="B13" s="55" t="s">
        <v>53</v>
      </c>
      <c r="C13" s="56" t="s">
        <v>843</v>
      </c>
      <c r="D13" s="56" t="s">
        <v>527</v>
      </c>
      <c r="E13" s="54" t="s">
        <v>631</v>
      </c>
      <c r="F13" s="54" t="s">
        <v>590</v>
      </c>
    </row>
    <row r="14" spans="1:6" ht="30" customHeight="1">
      <c r="A14" s="85">
        <f>VLOOKUP(B14,Code!B:C,2,0)</f>
        <v>3</v>
      </c>
      <c r="B14" s="55" t="s">
        <v>541</v>
      </c>
      <c r="C14" s="57" t="s">
        <v>1119</v>
      </c>
      <c r="D14" s="57" t="s">
        <v>520</v>
      </c>
      <c r="E14" s="54" t="s">
        <v>634</v>
      </c>
      <c r="F14" s="54" t="s">
        <v>590</v>
      </c>
    </row>
    <row r="15" spans="1:6" ht="30" customHeight="1">
      <c r="A15" s="85">
        <f>VLOOKUP(B15,Code!B:C,2,0)</f>
        <v>3</v>
      </c>
      <c r="B15" s="55" t="s">
        <v>458</v>
      </c>
      <c r="C15" s="57" t="s">
        <v>870</v>
      </c>
      <c r="D15" s="57" t="s">
        <v>519</v>
      </c>
      <c r="E15" s="54" t="s">
        <v>635</v>
      </c>
      <c r="F15" s="54" t="s">
        <v>590</v>
      </c>
    </row>
    <row r="16" spans="1:6" ht="30" customHeight="1">
      <c r="A16" s="85">
        <f>VLOOKUP(B16,Code!B:C,2,0)</f>
        <v>3</v>
      </c>
      <c r="B16" s="51" t="s">
        <v>458</v>
      </c>
      <c r="C16" s="53" t="s">
        <v>1468</v>
      </c>
      <c r="D16" s="53"/>
      <c r="E16" s="63" t="s">
        <v>1469</v>
      </c>
      <c r="F16" s="51" t="s">
        <v>590</v>
      </c>
    </row>
    <row r="17" spans="1:6" ht="30" customHeight="1">
      <c r="A17" s="85">
        <f>VLOOKUP(B17,Code!B:C,2,0)</f>
        <v>4</v>
      </c>
      <c r="B17" s="55" t="s">
        <v>10</v>
      </c>
      <c r="C17" s="56" t="s">
        <v>1096</v>
      </c>
      <c r="D17" s="56" t="s">
        <v>432</v>
      </c>
      <c r="E17" s="54" t="s">
        <v>596</v>
      </c>
      <c r="F17" s="54" t="s">
        <v>590</v>
      </c>
    </row>
    <row r="18" spans="1:6" ht="30" customHeight="1">
      <c r="A18" s="85">
        <f>VLOOKUP(B18,Code!B:C,2,0)</f>
        <v>4</v>
      </c>
      <c r="B18" s="55" t="s">
        <v>10</v>
      </c>
      <c r="C18" s="56" t="s">
        <v>1097</v>
      </c>
      <c r="D18" s="56" t="s">
        <v>531</v>
      </c>
      <c r="E18" s="54" t="s">
        <v>597</v>
      </c>
      <c r="F18" s="54" t="s">
        <v>590</v>
      </c>
    </row>
    <row r="19" spans="1:6" ht="30" customHeight="1">
      <c r="A19" s="85">
        <f>VLOOKUP(B19,Code!B:C,2,0)</f>
        <v>4</v>
      </c>
      <c r="B19" s="55" t="s">
        <v>10</v>
      </c>
      <c r="C19" s="56" t="s">
        <v>1103</v>
      </c>
      <c r="D19" s="56" t="s">
        <v>529</v>
      </c>
      <c r="E19" s="54" t="s">
        <v>628</v>
      </c>
      <c r="F19" s="54" t="s">
        <v>590</v>
      </c>
    </row>
    <row r="20" spans="1:6" ht="30" customHeight="1">
      <c r="A20" s="85">
        <f>VLOOKUP(B20,Code!B:C,2,0)</f>
        <v>4</v>
      </c>
      <c r="B20" s="55" t="s">
        <v>537</v>
      </c>
      <c r="C20" s="57" t="s">
        <v>1112</v>
      </c>
      <c r="D20" s="57"/>
      <c r="E20" s="54" t="s">
        <v>601</v>
      </c>
      <c r="F20" s="54" t="s">
        <v>590</v>
      </c>
    </row>
    <row r="21" spans="1:6" ht="30" customHeight="1">
      <c r="A21" s="85">
        <f>VLOOKUP(B21,Code!B:C,2,0)</f>
        <v>4</v>
      </c>
      <c r="B21" s="55" t="s">
        <v>537</v>
      </c>
      <c r="C21" s="57" t="s">
        <v>1113</v>
      </c>
      <c r="D21" s="57" t="s">
        <v>524</v>
      </c>
      <c r="E21" s="54" t="s">
        <v>632</v>
      </c>
      <c r="F21" s="54" t="s">
        <v>590</v>
      </c>
    </row>
    <row r="22" spans="1:6" ht="30" customHeight="1">
      <c r="A22" s="85">
        <f>VLOOKUP(B22,Code!B:C,2,0)</f>
        <v>4</v>
      </c>
      <c r="B22" s="55" t="s">
        <v>538</v>
      </c>
      <c r="C22" s="57" t="s">
        <v>1116</v>
      </c>
      <c r="D22" s="57" t="s">
        <v>522</v>
      </c>
      <c r="E22" s="54" t="s">
        <v>633</v>
      </c>
      <c r="F22" s="54" t="s">
        <v>590</v>
      </c>
    </row>
    <row r="23" spans="1:6" ht="30" customHeight="1">
      <c r="A23" s="85">
        <f>VLOOKUP(B23,Code!B:C,2,0)</f>
        <v>4</v>
      </c>
      <c r="B23" s="55" t="s">
        <v>537</v>
      </c>
      <c r="C23" s="57" t="s">
        <v>1121</v>
      </c>
      <c r="D23" s="57"/>
      <c r="E23" s="54" t="s">
        <v>635</v>
      </c>
      <c r="F23" s="54" t="s">
        <v>590</v>
      </c>
    </row>
    <row r="24" spans="1:6" ht="30" customHeight="1">
      <c r="A24" s="85">
        <f>VLOOKUP(B24,Code!B:C,2,0)</f>
        <v>4</v>
      </c>
      <c r="B24" s="55" t="s">
        <v>537</v>
      </c>
      <c r="C24" s="57" t="s">
        <v>1122</v>
      </c>
      <c r="D24" s="57"/>
      <c r="E24" s="54" t="s">
        <v>602</v>
      </c>
      <c r="F24" s="54" t="s">
        <v>590</v>
      </c>
    </row>
    <row r="25" spans="1:6" ht="30" customHeight="1">
      <c r="A25" s="85">
        <f>VLOOKUP(B25,Code!B:C,2,0)</f>
        <v>4</v>
      </c>
      <c r="B25" s="55" t="s">
        <v>537</v>
      </c>
      <c r="C25" s="57" t="s">
        <v>1124</v>
      </c>
      <c r="D25" s="57"/>
      <c r="E25" s="54" t="s">
        <v>636</v>
      </c>
      <c r="F25" s="54" t="s">
        <v>590</v>
      </c>
    </row>
    <row r="26" spans="1:6" ht="30" customHeight="1">
      <c r="A26" s="85">
        <f>VLOOKUP(B26,Code!B:C,2,0)</f>
        <v>4</v>
      </c>
      <c r="B26" s="51" t="s">
        <v>10</v>
      </c>
      <c r="C26" s="53" t="s">
        <v>814</v>
      </c>
      <c r="D26" s="53" t="s">
        <v>11</v>
      </c>
      <c r="E26" s="54" t="s">
        <v>1338</v>
      </c>
      <c r="F26" s="51" t="s">
        <v>590</v>
      </c>
    </row>
    <row r="27" spans="1:6" ht="30" customHeight="1">
      <c r="A27" s="85">
        <f>VLOOKUP(B27,Code!B:C,2,0)</f>
        <v>5</v>
      </c>
      <c r="B27" s="55" t="s">
        <v>536</v>
      </c>
      <c r="C27" s="56" t="s">
        <v>1101</v>
      </c>
      <c r="D27" s="56"/>
      <c r="E27" s="54" t="s">
        <v>626</v>
      </c>
      <c r="F27" s="54" t="s">
        <v>590</v>
      </c>
    </row>
    <row r="28" spans="1:6" ht="30" customHeight="1">
      <c r="A28" s="85">
        <f>VLOOKUP(B28,Code!B:C,2,0)</f>
        <v>5</v>
      </c>
      <c r="B28" s="55" t="s">
        <v>536</v>
      </c>
      <c r="C28" s="56" t="s">
        <v>1106</v>
      </c>
      <c r="D28" s="56"/>
      <c r="E28" s="54" t="s">
        <v>630</v>
      </c>
      <c r="F28" s="54" t="s">
        <v>590</v>
      </c>
    </row>
    <row r="29" spans="1:6" ht="30" customHeight="1">
      <c r="A29" s="85">
        <f>VLOOKUP(B29,Code!B:C,2,0)</f>
        <v>5</v>
      </c>
      <c r="B29" s="51" t="s">
        <v>1344</v>
      </c>
      <c r="C29" s="53" t="s">
        <v>739</v>
      </c>
      <c r="D29" s="53" t="s">
        <v>108</v>
      </c>
      <c r="E29" s="54" t="s">
        <v>1359</v>
      </c>
      <c r="F29" s="51" t="s">
        <v>590</v>
      </c>
    </row>
    <row r="30" spans="1:6" ht="30" customHeight="1">
      <c r="A30" s="85">
        <f>VLOOKUP(B30,Code!B:C,2,0)</f>
        <v>6</v>
      </c>
      <c r="B30" s="55" t="s">
        <v>92</v>
      </c>
      <c r="C30" s="56" t="s">
        <v>1104</v>
      </c>
      <c r="D30" s="56"/>
      <c r="E30" s="54" t="s">
        <v>628</v>
      </c>
      <c r="F30" s="54" t="s">
        <v>590</v>
      </c>
    </row>
    <row r="31" spans="1:6" ht="30" customHeight="1">
      <c r="A31" s="85">
        <f>VLOOKUP(B31,Code!B:C,2,0)</f>
        <v>6</v>
      </c>
      <c r="B31" s="55" t="s">
        <v>92</v>
      </c>
      <c r="C31" s="56" t="s">
        <v>1107</v>
      </c>
      <c r="D31" s="56" t="s">
        <v>528</v>
      </c>
      <c r="E31" s="54" t="s">
        <v>599</v>
      </c>
      <c r="F31" s="54" t="s">
        <v>590</v>
      </c>
    </row>
    <row r="32" spans="1:6" ht="30" customHeight="1">
      <c r="A32" s="85">
        <f>VLOOKUP(B32,Code!B:C,2,0)</f>
        <v>6</v>
      </c>
      <c r="B32" s="55" t="s">
        <v>542</v>
      </c>
      <c r="C32" s="57" t="s">
        <v>1110</v>
      </c>
      <c r="D32" s="57" t="s">
        <v>526</v>
      </c>
      <c r="E32" s="54" t="s">
        <v>600</v>
      </c>
      <c r="F32" s="54" t="s">
        <v>590</v>
      </c>
    </row>
    <row r="33" spans="1:6" ht="30" customHeight="1">
      <c r="A33" s="85">
        <f>VLOOKUP(B33,Code!B:C,2,0)</f>
        <v>6</v>
      </c>
      <c r="B33" s="55" t="s">
        <v>542</v>
      </c>
      <c r="C33" s="57" t="s">
        <v>1115</v>
      </c>
      <c r="D33" s="57"/>
      <c r="E33" s="54" t="s">
        <v>632</v>
      </c>
      <c r="F33" s="54" t="s">
        <v>590</v>
      </c>
    </row>
    <row r="34" spans="1:6" ht="30" customHeight="1">
      <c r="A34" s="85">
        <f>VLOOKUP(B34,Code!B:C,2,0)</f>
        <v>6</v>
      </c>
      <c r="B34" s="55" t="s">
        <v>542</v>
      </c>
      <c r="C34" s="57" t="s">
        <v>1117</v>
      </c>
      <c r="D34" s="57"/>
      <c r="E34" s="54" t="s">
        <v>633</v>
      </c>
      <c r="F34" s="54" t="s">
        <v>590</v>
      </c>
    </row>
    <row r="35" spans="1:6" ht="30" customHeight="1">
      <c r="A35" s="85">
        <f>VLOOKUP(B35,Code!B:C,2,0)</f>
        <v>6</v>
      </c>
      <c r="B35" s="55" t="s">
        <v>542</v>
      </c>
      <c r="C35" s="57" t="s">
        <v>1120</v>
      </c>
      <c r="D35" s="57"/>
      <c r="E35" s="54" t="s">
        <v>634</v>
      </c>
      <c r="F35" s="54" t="s">
        <v>590</v>
      </c>
    </row>
    <row r="36" spans="1:6" ht="30" customHeight="1">
      <c r="A36" s="85">
        <f>VLOOKUP(B36,Code!B:C,2,0)</f>
        <v>6</v>
      </c>
      <c r="B36" s="55" t="s">
        <v>542</v>
      </c>
      <c r="C36" s="57" t="s">
        <v>1125</v>
      </c>
      <c r="D36" s="57" t="s">
        <v>516</v>
      </c>
      <c r="E36" s="54" t="s">
        <v>637</v>
      </c>
      <c r="F36" s="54" t="s">
        <v>590</v>
      </c>
    </row>
    <row r="37" spans="1:6" ht="30" customHeight="1">
      <c r="A37" s="85">
        <f>VLOOKUP(B37,Code!B:C,2,0)</f>
        <v>7</v>
      </c>
      <c r="B37" s="55" t="s">
        <v>19</v>
      </c>
      <c r="C37" s="56" t="s">
        <v>709</v>
      </c>
      <c r="D37" s="56" t="s">
        <v>532</v>
      </c>
      <c r="E37" s="54" t="s">
        <v>625</v>
      </c>
      <c r="F37" s="54" t="s">
        <v>590</v>
      </c>
    </row>
    <row r="38" spans="1:6" ht="30" customHeight="1">
      <c r="A38" s="85">
        <f>VLOOKUP(B38,Code!B:C,2,0)</f>
        <v>7</v>
      </c>
      <c r="B38" s="55" t="s">
        <v>19</v>
      </c>
      <c r="C38" s="56" t="s">
        <v>1098</v>
      </c>
      <c r="D38" s="56"/>
      <c r="E38" s="54" t="s">
        <v>597</v>
      </c>
      <c r="F38" s="54" t="s">
        <v>590</v>
      </c>
    </row>
    <row r="39" spans="1:6" ht="30" customHeight="1">
      <c r="A39" s="85">
        <f>VLOOKUP(B39,Code!B:C,2,0)</f>
        <v>7</v>
      </c>
      <c r="B39" s="55" t="s">
        <v>19</v>
      </c>
      <c r="C39" s="56" t="s">
        <v>1105</v>
      </c>
      <c r="D39" s="56" t="s">
        <v>518</v>
      </c>
      <c r="E39" s="54" t="s">
        <v>629</v>
      </c>
      <c r="F39" s="54" t="s">
        <v>590</v>
      </c>
    </row>
    <row r="40" spans="1:6" ht="30" customHeight="1">
      <c r="A40" s="85">
        <f>VLOOKUP(B40,Code!B:C,2,0)</f>
        <v>7</v>
      </c>
      <c r="B40" s="55" t="s">
        <v>19</v>
      </c>
      <c r="C40" s="56" t="s">
        <v>1108</v>
      </c>
      <c r="D40" s="56" t="s">
        <v>450</v>
      </c>
      <c r="E40" s="54" t="s">
        <v>599</v>
      </c>
      <c r="F40" s="54" t="s">
        <v>590</v>
      </c>
    </row>
    <row r="41" spans="1:6" ht="30" customHeight="1">
      <c r="A41" s="85">
        <f>VLOOKUP(B41,Code!B:C,2,0)</f>
        <v>7</v>
      </c>
      <c r="B41" s="55" t="s">
        <v>539</v>
      </c>
      <c r="C41" s="57" t="s">
        <v>1114</v>
      </c>
      <c r="D41" s="57" t="s">
        <v>523</v>
      </c>
      <c r="E41" s="54" t="s">
        <v>632</v>
      </c>
      <c r="F41" s="54" t="s">
        <v>590</v>
      </c>
    </row>
    <row r="42" spans="1:6" ht="30" customHeight="1">
      <c r="A42" s="85">
        <f>VLOOKUP(B42,Code!B:C,2,0)</f>
        <v>7</v>
      </c>
      <c r="B42" s="55" t="s">
        <v>539</v>
      </c>
      <c r="C42" s="57" t="s">
        <v>1118</v>
      </c>
      <c r="D42" s="57" t="s">
        <v>521</v>
      </c>
      <c r="E42" s="54" t="s">
        <v>633</v>
      </c>
      <c r="F42" s="54" t="s">
        <v>590</v>
      </c>
    </row>
    <row r="43" spans="1:6" ht="30" customHeight="1">
      <c r="A43" s="85">
        <f>VLOOKUP(B43,Code!B:C,2,0)</f>
        <v>7</v>
      </c>
      <c r="B43" s="55" t="s">
        <v>540</v>
      </c>
      <c r="C43" s="57" t="s">
        <v>1123</v>
      </c>
      <c r="D43" s="57" t="s">
        <v>517</v>
      </c>
      <c r="E43" s="54" t="s">
        <v>636</v>
      </c>
      <c r="F43" s="54" t="s">
        <v>590</v>
      </c>
    </row>
    <row r="44" spans="1:6" ht="30" customHeight="1">
      <c r="A44" s="85">
        <f>VLOOKUP(B44,Code!B:C,2,0)</f>
        <v>8</v>
      </c>
      <c r="B44" s="67" t="s">
        <v>1242</v>
      </c>
      <c r="C44" s="69" t="s">
        <v>681</v>
      </c>
      <c r="D44" s="69" t="s">
        <v>1198</v>
      </c>
      <c r="E44" s="67" t="s">
        <v>1196</v>
      </c>
      <c r="F44" s="55" t="s">
        <v>1236</v>
      </c>
    </row>
    <row r="45" spans="1:6" ht="30" customHeight="1">
      <c r="A45" s="85">
        <f>VLOOKUP(B45,Code!B:C,2,0)</f>
        <v>8</v>
      </c>
      <c r="B45" s="67" t="s">
        <v>1242</v>
      </c>
      <c r="C45" s="68" t="s">
        <v>1421</v>
      </c>
      <c r="D45" s="68" t="s">
        <v>1203</v>
      </c>
      <c r="E45" s="67" t="s">
        <v>1174</v>
      </c>
      <c r="F45" s="55" t="s">
        <v>1236</v>
      </c>
    </row>
    <row r="46" spans="1:6" ht="30" customHeight="1">
      <c r="A46" s="85">
        <f>VLOOKUP(B46,Code!B:C,2,0)</f>
        <v>8</v>
      </c>
      <c r="B46" s="67" t="s">
        <v>1242</v>
      </c>
      <c r="C46" s="69" t="s">
        <v>729</v>
      </c>
      <c r="D46" s="69" t="s">
        <v>1209</v>
      </c>
      <c r="E46" s="61" t="s">
        <v>656</v>
      </c>
      <c r="F46" s="55" t="s">
        <v>1236</v>
      </c>
    </row>
    <row r="47" spans="1:6" ht="30" customHeight="1">
      <c r="A47" s="85">
        <f>VLOOKUP(B47,Code!B:C,2,0)</f>
        <v>8</v>
      </c>
      <c r="B47" s="2" t="s">
        <v>22</v>
      </c>
      <c r="C47" s="3" t="s">
        <v>804</v>
      </c>
      <c r="D47" s="3" t="s">
        <v>151</v>
      </c>
      <c r="E47" s="54" t="s">
        <v>1351</v>
      </c>
      <c r="F47" s="51" t="s">
        <v>1236</v>
      </c>
    </row>
    <row r="48" spans="1:6" ht="30" customHeight="1">
      <c r="A48" s="85">
        <f>VLOOKUP(B48,Code!B:C,2,0)</f>
        <v>9</v>
      </c>
      <c r="B48" s="67" t="s">
        <v>1239</v>
      </c>
      <c r="C48" s="69" t="s">
        <v>1170</v>
      </c>
      <c r="D48" s="69" t="s">
        <v>1212</v>
      </c>
      <c r="E48" s="61" t="s">
        <v>657</v>
      </c>
      <c r="F48" s="55" t="s">
        <v>1236</v>
      </c>
    </row>
    <row r="49" spans="1:6" ht="30" customHeight="1">
      <c r="A49" s="85">
        <f>VLOOKUP(B49,Code!B:C,2,0)</f>
        <v>9</v>
      </c>
      <c r="B49" s="67" t="s">
        <v>1239</v>
      </c>
      <c r="C49" s="68" t="s">
        <v>676</v>
      </c>
      <c r="D49" s="68" t="s">
        <v>1212</v>
      </c>
      <c r="E49" s="61" t="s">
        <v>608</v>
      </c>
      <c r="F49" s="55" t="s">
        <v>1236</v>
      </c>
    </row>
    <row r="50" spans="1:6" ht="30" customHeight="1">
      <c r="A50" s="85">
        <f>VLOOKUP(B50,Code!B:C,2,0)</f>
        <v>9</v>
      </c>
      <c r="B50" s="67" t="s">
        <v>1239</v>
      </c>
      <c r="C50" s="68" t="s">
        <v>673</v>
      </c>
      <c r="D50" s="68" t="s">
        <v>1227</v>
      </c>
      <c r="E50" s="61" t="s">
        <v>615</v>
      </c>
      <c r="F50" s="55" t="s">
        <v>1236</v>
      </c>
    </row>
    <row r="51" spans="1:6" ht="30" customHeight="1">
      <c r="A51" s="85">
        <f>VLOOKUP(B51,Code!B:C,2,0)</f>
        <v>10</v>
      </c>
      <c r="B51" s="67" t="s">
        <v>1244</v>
      </c>
      <c r="C51" s="68" t="s">
        <v>1420</v>
      </c>
      <c r="D51" s="68" t="s">
        <v>1199</v>
      </c>
      <c r="E51" s="67" t="s">
        <v>1196</v>
      </c>
      <c r="F51" s="55" t="s">
        <v>1236</v>
      </c>
    </row>
    <row r="52" spans="1:6" ht="30" customHeight="1">
      <c r="A52" s="85">
        <f>VLOOKUP(B52,Code!B:C,2,0)</f>
        <v>10</v>
      </c>
      <c r="B52" s="67" t="s">
        <v>1244</v>
      </c>
      <c r="C52" s="69" t="s">
        <v>1064</v>
      </c>
      <c r="D52" s="69" t="s">
        <v>1200</v>
      </c>
      <c r="E52" s="67" t="s">
        <v>1174</v>
      </c>
      <c r="F52" s="55" t="s">
        <v>1236</v>
      </c>
    </row>
    <row r="53" spans="1:6" ht="30" customHeight="1">
      <c r="A53" s="85">
        <f>VLOOKUP(B53,Code!B:C,2,0)</f>
        <v>10</v>
      </c>
      <c r="B53" s="67" t="s">
        <v>1244</v>
      </c>
      <c r="C53" s="69" t="s">
        <v>707</v>
      </c>
      <c r="D53" s="69" t="s">
        <v>1253</v>
      </c>
      <c r="E53" s="61" t="s">
        <v>607</v>
      </c>
      <c r="F53" s="55" t="s">
        <v>1236</v>
      </c>
    </row>
    <row r="54" spans="1:6" ht="30" customHeight="1">
      <c r="A54" s="85">
        <f>VLOOKUP(B54,Code!B:C,2,0)</f>
        <v>10</v>
      </c>
      <c r="B54" s="67" t="s">
        <v>1244</v>
      </c>
      <c r="C54" s="69" t="s">
        <v>772</v>
      </c>
      <c r="D54" s="69" t="s">
        <v>1211</v>
      </c>
      <c r="E54" s="61" t="s">
        <v>657</v>
      </c>
      <c r="F54" s="55" t="s">
        <v>1236</v>
      </c>
    </row>
    <row r="55" spans="1:6" ht="30" customHeight="1">
      <c r="A55" s="85">
        <f>VLOOKUP(B55,Code!B:C,2,0)</f>
        <v>10</v>
      </c>
      <c r="B55" s="67" t="s">
        <v>1244</v>
      </c>
      <c r="C55" s="69" t="s">
        <v>781</v>
      </c>
      <c r="D55" s="69" t="s">
        <v>1216</v>
      </c>
      <c r="E55" s="61" t="s">
        <v>608</v>
      </c>
      <c r="F55" s="55" t="s">
        <v>1236</v>
      </c>
    </row>
    <row r="56" spans="1:6" ht="30" customHeight="1">
      <c r="A56" s="85">
        <f>VLOOKUP(B56,Code!B:C,2,0)</f>
        <v>10</v>
      </c>
      <c r="B56" s="67" t="s">
        <v>1250</v>
      </c>
      <c r="C56" s="3" t="s">
        <v>879</v>
      </c>
      <c r="D56" s="3" t="s">
        <v>1271</v>
      </c>
      <c r="E56" s="61" t="s">
        <v>609</v>
      </c>
      <c r="F56" s="55" t="s">
        <v>1236</v>
      </c>
    </row>
    <row r="57" spans="1:6" ht="30" customHeight="1">
      <c r="A57" s="85">
        <f>VLOOKUP(B57,Code!B:C,2,0)</f>
        <v>10</v>
      </c>
      <c r="B57" s="67" t="s">
        <v>1244</v>
      </c>
      <c r="C57" s="69" t="s">
        <v>929</v>
      </c>
      <c r="D57" s="69" t="s">
        <v>1229</v>
      </c>
      <c r="E57" s="67" t="s">
        <v>619</v>
      </c>
      <c r="F57" s="55" t="s">
        <v>1236</v>
      </c>
    </row>
    <row r="58" spans="1:6" ht="30" customHeight="1">
      <c r="A58" s="85">
        <f>VLOOKUP(B58,Code!B:C,2,0)</f>
        <v>10</v>
      </c>
      <c r="B58" s="67" t="s">
        <v>1244</v>
      </c>
      <c r="C58" s="3" t="s">
        <v>971</v>
      </c>
      <c r="D58" s="69"/>
      <c r="E58" s="61" t="s">
        <v>603</v>
      </c>
      <c r="F58" s="55" t="s">
        <v>1236</v>
      </c>
    </row>
    <row r="59" spans="1:6" ht="30" customHeight="1">
      <c r="A59" s="85">
        <f>VLOOKUP(B59,Code!B:C,2,0)</f>
        <v>10</v>
      </c>
      <c r="B59" s="67" t="s">
        <v>51</v>
      </c>
      <c r="C59" s="71" t="s">
        <v>998</v>
      </c>
      <c r="D59" s="71" t="s">
        <v>1216</v>
      </c>
      <c r="E59" s="61" t="s">
        <v>620</v>
      </c>
      <c r="F59" s="55" t="s">
        <v>1236</v>
      </c>
    </row>
    <row r="60" spans="1:6" ht="30" customHeight="1">
      <c r="A60" s="85">
        <f>VLOOKUP(B60,Code!B:C,2,0)</f>
        <v>10</v>
      </c>
      <c r="B60" s="67" t="s">
        <v>1244</v>
      </c>
      <c r="C60" s="3" t="s">
        <v>1022</v>
      </c>
      <c r="D60" s="3" t="s">
        <v>261</v>
      </c>
      <c r="E60" s="61" t="s">
        <v>622</v>
      </c>
      <c r="F60" s="55" t="s">
        <v>1236</v>
      </c>
    </row>
    <row r="61" spans="1:6" ht="30" customHeight="1">
      <c r="A61" s="85">
        <f>VLOOKUP(B61,Code!B:C,2,0)</f>
        <v>10</v>
      </c>
      <c r="B61" s="61" t="s">
        <v>406</v>
      </c>
      <c r="C61" s="70" t="s">
        <v>1051</v>
      </c>
      <c r="D61" s="70" t="s">
        <v>1233</v>
      </c>
      <c r="E61" s="61" t="s">
        <v>624</v>
      </c>
      <c r="F61" s="55" t="s">
        <v>1236</v>
      </c>
    </row>
    <row r="62" spans="1:6" ht="30" customHeight="1">
      <c r="A62" s="85">
        <f>VLOOKUP(B62,Code!B:C,2,0)</f>
        <v>10</v>
      </c>
      <c r="B62" s="51" t="s">
        <v>51</v>
      </c>
      <c r="C62" s="53" t="s">
        <v>1270</v>
      </c>
      <c r="D62" s="53"/>
      <c r="E62" s="54" t="s">
        <v>1351</v>
      </c>
      <c r="F62" s="51" t="s">
        <v>1236</v>
      </c>
    </row>
    <row r="63" spans="1:6" ht="30" customHeight="1">
      <c r="A63" s="85">
        <f>VLOOKUP(B63,Code!B:C,2,0)</f>
        <v>10</v>
      </c>
      <c r="B63" s="51" t="s">
        <v>406</v>
      </c>
      <c r="C63" s="53" t="s">
        <v>814</v>
      </c>
      <c r="D63" s="53" t="s">
        <v>649</v>
      </c>
      <c r="E63" s="54" t="s">
        <v>1359</v>
      </c>
      <c r="F63" s="51" t="s">
        <v>1236</v>
      </c>
    </row>
    <row r="64" spans="1:6" ht="30" customHeight="1">
      <c r="A64" s="85">
        <f>VLOOKUP(B64,Code!B:C,2,0)</f>
        <v>10</v>
      </c>
      <c r="B64" s="51" t="s">
        <v>406</v>
      </c>
      <c r="C64" s="53" t="s">
        <v>1444</v>
      </c>
      <c r="D64" s="53" t="s">
        <v>129</v>
      </c>
      <c r="E64" s="54" t="s">
        <v>1445</v>
      </c>
      <c r="F64" s="51" t="s">
        <v>1236</v>
      </c>
    </row>
    <row r="65" spans="1:6" ht="30" customHeight="1">
      <c r="A65" s="85">
        <f>VLOOKUP(B65,Code!B:C,2,0)</f>
        <v>10</v>
      </c>
      <c r="B65" s="51" t="s">
        <v>406</v>
      </c>
      <c r="C65" s="53" t="s">
        <v>1506</v>
      </c>
      <c r="D65" s="53" t="s">
        <v>1470</v>
      </c>
      <c r="E65" s="63" t="s">
        <v>1469</v>
      </c>
      <c r="F65" s="51" t="s">
        <v>1236</v>
      </c>
    </row>
    <row r="66" spans="1:6" ht="30" customHeight="1">
      <c r="A66" s="85">
        <f>VLOOKUP(B66,Code!B:C,2,0)</f>
        <v>11</v>
      </c>
      <c r="B66" s="67" t="s">
        <v>1240</v>
      </c>
      <c r="C66" s="68" t="s">
        <v>1419</v>
      </c>
      <c r="D66" s="68" t="s">
        <v>1197</v>
      </c>
      <c r="E66" s="67" t="s">
        <v>1196</v>
      </c>
      <c r="F66" s="55" t="s">
        <v>1236</v>
      </c>
    </row>
    <row r="67" spans="1:6" ht="30" customHeight="1">
      <c r="A67" s="85">
        <f>VLOOKUP(B67,Code!B:C,2,0)</f>
        <v>11</v>
      </c>
      <c r="B67" s="67" t="s">
        <v>1240</v>
      </c>
      <c r="C67" s="68" t="s">
        <v>1422</v>
      </c>
      <c r="D67" s="68" t="s">
        <v>1204</v>
      </c>
      <c r="E67" s="67" t="s">
        <v>653</v>
      </c>
      <c r="F67" s="55" t="s">
        <v>1236</v>
      </c>
    </row>
    <row r="68" spans="1:6" ht="30" customHeight="1">
      <c r="A68" s="85">
        <f>VLOOKUP(B68,Code!B:C,2,0)</f>
        <v>11</v>
      </c>
      <c r="B68" s="67" t="s">
        <v>1240</v>
      </c>
      <c r="C68" s="69" t="s">
        <v>1373</v>
      </c>
      <c r="D68" s="69" t="s">
        <v>1215</v>
      </c>
      <c r="E68" s="61" t="s">
        <v>659</v>
      </c>
      <c r="F68" s="55" t="s">
        <v>1236</v>
      </c>
    </row>
    <row r="69" spans="1:6" ht="30" customHeight="1">
      <c r="A69" s="85">
        <f>VLOOKUP(B69,Code!B:C,2,0)</f>
        <v>11</v>
      </c>
      <c r="B69" s="51" t="s">
        <v>1240</v>
      </c>
      <c r="C69" s="53" t="s">
        <v>1426</v>
      </c>
      <c r="D69" s="53" t="s">
        <v>1339</v>
      </c>
      <c r="E69" s="54" t="s">
        <v>1338</v>
      </c>
      <c r="F69" s="51" t="s">
        <v>1236</v>
      </c>
    </row>
    <row r="70" spans="1:6" ht="30" customHeight="1">
      <c r="A70" s="85">
        <f>VLOOKUP(B70,Code!B:C,2,0)</f>
        <v>11</v>
      </c>
      <c r="B70" s="51" t="s">
        <v>1240</v>
      </c>
      <c r="C70" s="53" t="s">
        <v>1446</v>
      </c>
      <c r="D70" s="53" t="s">
        <v>1447</v>
      </c>
      <c r="E70" s="54" t="s">
        <v>1445</v>
      </c>
      <c r="F70" s="51" t="s">
        <v>1236</v>
      </c>
    </row>
    <row r="71" spans="1:6" ht="30" customHeight="1">
      <c r="A71" s="85">
        <f>VLOOKUP(B71,Code!B:C,2,0)</f>
        <v>12</v>
      </c>
      <c r="B71" s="67" t="s">
        <v>1248</v>
      </c>
      <c r="C71" s="69" t="s">
        <v>1423</v>
      </c>
      <c r="D71" s="69" t="s">
        <v>1213</v>
      </c>
      <c r="E71" s="61" t="s">
        <v>658</v>
      </c>
      <c r="F71" s="55" t="s">
        <v>1236</v>
      </c>
    </row>
    <row r="72" spans="1:6" ht="30" customHeight="1">
      <c r="A72" s="85">
        <f>VLOOKUP(B72,Code!B:C,2,0)</f>
        <v>12</v>
      </c>
      <c r="B72" s="67" t="s">
        <v>1248</v>
      </c>
      <c r="C72" s="69" t="s">
        <v>1424</v>
      </c>
      <c r="D72" s="69" t="s">
        <v>1217</v>
      </c>
      <c r="E72" s="61" t="s">
        <v>660</v>
      </c>
      <c r="F72" s="55" t="s">
        <v>1236</v>
      </c>
    </row>
    <row r="73" spans="1:6" ht="30" customHeight="1">
      <c r="A73" s="85">
        <f>VLOOKUP(B73,Code!B:C,2,0)</f>
        <v>12</v>
      </c>
      <c r="B73" s="67" t="s">
        <v>1249</v>
      </c>
      <c r="C73" s="69" t="s">
        <v>729</v>
      </c>
      <c r="D73" s="69" t="s">
        <v>1254</v>
      </c>
      <c r="E73" s="61" t="s">
        <v>661</v>
      </c>
      <c r="F73" s="55" t="s">
        <v>1236</v>
      </c>
    </row>
    <row r="74" spans="1:6" ht="30" customHeight="1">
      <c r="A74" s="85">
        <f>VLOOKUP(B74,Code!B:C,2,0)</f>
        <v>12</v>
      </c>
      <c r="B74" s="67" t="s">
        <v>1249</v>
      </c>
      <c r="C74" s="69" t="s">
        <v>1371</v>
      </c>
      <c r="D74" s="69" t="s">
        <v>1218</v>
      </c>
      <c r="E74" s="61" t="s">
        <v>662</v>
      </c>
      <c r="F74" s="55" t="s">
        <v>1236</v>
      </c>
    </row>
    <row r="75" spans="1:6" ht="30" customHeight="1">
      <c r="A75" s="85">
        <f>VLOOKUP(B75,Code!B:C,2,0)</f>
        <v>12</v>
      </c>
      <c r="B75" s="67" t="s">
        <v>1248</v>
      </c>
      <c r="C75" s="68" t="s">
        <v>729</v>
      </c>
      <c r="D75" s="68" t="s">
        <v>1221</v>
      </c>
      <c r="E75" s="61" t="s">
        <v>608</v>
      </c>
      <c r="F75" s="55" t="s">
        <v>1236</v>
      </c>
    </row>
    <row r="76" spans="1:6" ht="30" customHeight="1">
      <c r="A76" s="85">
        <f>VLOOKUP(B76,Code!B:C,2,0)</f>
        <v>12</v>
      </c>
      <c r="B76" s="51" t="s">
        <v>1248</v>
      </c>
      <c r="C76" s="53" t="s">
        <v>1228</v>
      </c>
      <c r="D76" s="53" t="s">
        <v>1217</v>
      </c>
      <c r="E76" s="54" t="s">
        <v>1300</v>
      </c>
      <c r="F76" s="51" t="s">
        <v>1236</v>
      </c>
    </row>
    <row r="77" spans="1:6" ht="30" customHeight="1">
      <c r="A77" s="85">
        <f>VLOOKUP(B77,Code!B:C,2,0)</f>
        <v>13</v>
      </c>
      <c r="B77" s="67" t="s">
        <v>1245</v>
      </c>
      <c r="C77" s="69" t="s">
        <v>706</v>
      </c>
      <c r="D77" s="69" t="s">
        <v>1201</v>
      </c>
      <c r="E77" s="67" t="s">
        <v>595</v>
      </c>
      <c r="F77" s="55" t="s">
        <v>1236</v>
      </c>
    </row>
    <row r="78" spans="1:6" ht="30" customHeight="1">
      <c r="A78" s="85">
        <f>VLOOKUP(B78,Code!B:C,2,0)</f>
        <v>13</v>
      </c>
      <c r="B78" s="67" t="s">
        <v>1245</v>
      </c>
      <c r="C78" s="69" t="s">
        <v>742</v>
      </c>
      <c r="D78" s="69" t="s">
        <v>1206</v>
      </c>
      <c r="E78" s="61" t="s">
        <v>607</v>
      </c>
      <c r="F78" s="55" t="s">
        <v>1236</v>
      </c>
    </row>
    <row r="79" spans="1:6" ht="30" customHeight="1">
      <c r="A79" s="85">
        <f>VLOOKUP(B79,Code!B:C,2,0)</f>
        <v>13</v>
      </c>
      <c r="B79" s="67" t="s">
        <v>1245</v>
      </c>
      <c r="C79" s="69" t="s">
        <v>761</v>
      </c>
      <c r="D79" s="69" t="s">
        <v>1207</v>
      </c>
      <c r="E79" s="61" t="s">
        <v>655</v>
      </c>
      <c r="F79" s="55" t="s">
        <v>1236</v>
      </c>
    </row>
    <row r="80" spans="1:6" ht="30" customHeight="1">
      <c r="A80" s="85">
        <f>VLOOKUP(B80,Code!B:C,2,0)</f>
        <v>14</v>
      </c>
      <c r="B80" s="67" t="s">
        <v>1246</v>
      </c>
      <c r="C80" s="68" t="s">
        <v>724</v>
      </c>
      <c r="D80" s="68" t="s">
        <v>1202</v>
      </c>
      <c r="E80" s="67" t="s">
        <v>1174</v>
      </c>
      <c r="F80" s="55" t="s">
        <v>1236</v>
      </c>
    </row>
    <row r="81" spans="1:6" ht="30" customHeight="1">
      <c r="A81" s="85">
        <f>VLOOKUP(B81,Code!B:C,2,0)</f>
        <v>14</v>
      </c>
      <c r="B81" s="61" t="s">
        <v>387</v>
      </c>
      <c r="C81" s="3" t="s">
        <v>340</v>
      </c>
      <c r="D81" s="70"/>
      <c r="E81" s="61" t="s">
        <v>654</v>
      </c>
      <c r="F81" s="55" t="s">
        <v>1236</v>
      </c>
    </row>
    <row r="82" spans="1:6" ht="30" customHeight="1">
      <c r="A82" s="85">
        <f>VLOOKUP(B82,Code!B:C,2,0)</f>
        <v>14</v>
      </c>
      <c r="B82" s="67" t="s">
        <v>1247</v>
      </c>
      <c r="C82" s="3" t="s">
        <v>338</v>
      </c>
      <c r="D82" s="69"/>
      <c r="E82" s="61" t="s">
        <v>655</v>
      </c>
      <c r="F82" s="55" t="s">
        <v>1236</v>
      </c>
    </row>
    <row r="83" spans="1:6" ht="30" customHeight="1">
      <c r="A83" s="85">
        <f>VLOOKUP(B83,Code!B:C,2,0)</f>
        <v>14</v>
      </c>
      <c r="B83" s="67" t="s">
        <v>1247</v>
      </c>
      <c r="C83" s="69" t="s">
        <v>790</v>
      </c>
      <c r="D83" s="69" t="s">
        <v>1208</v>
      </c>
      <c r="E83" s="61" t="s">
        <v>655</v>
      </c>
      <c r="F83" s="55" t="s">
        <v>1236</v>
      </c>
    </row>
    <row r="84" spans="1:6" ht="30" customHeight="1">
      <c r="A84" s="85">
        <f>VLOOKUP(B84,Code!B:C,2,0)</f>
        <v>14</v>
      </c>
      <c r="B84" s="67" t="s">
        <v>1247</v>
      </c>
      <c r="C84" s="69" t="s">
        <v>756</v>
      </c>
      <c r="D84" s="69" t="s">
        <v>1214</v>
      </c>
      <c r="E84" s="61" t="s">
        <v>658</v>
      </c>
      <c r="F84" s="55" t="s">
        <v>1236</v>
      </c>
    </row>
    <row r="85" spans="1:6" ht="30" customHeight="1">
      <c r="A85" s="85">
        <f>VLOOKUP(B85,Code!B:C,2,0)</f>
        <v>14</v>
      </c>
      <c r="B85" s="67" t="s">
        <v>1247</v>
      </c>
      <c r="C85" s="3" t="s">
        <v>342</v>
      </c>
      <c r="D85" s="69"/>
      <c r="E85" s="61" t="s">
        <v>662</v>
      </c>
      <c r="F85" s="55" t="s">
        <v>1236</v>
      </c>
    </row>
    <row r="86" spans="1:6" ht="30" customHeight="1">
      <c r="A86" s="85">
        <f>VLOOKUP(B86,Code!B:C,2,0)</f>
        <v>14</v>
      </c>
      <c r="B86" s="67" t="s">
        <v>1247</v>
      </c>
      <c r="C86" s="68" t="s">
        <v>820</v>
      </c>
      <c r="D86" s="68" t="s">
        <v>1219</v>
      </c>
      <c r="E86" s="61" t="s">
        <v>608</v>
      </c>
      <c r="F86" s="55" t="s">
        <v>1236</v>
      </c>
    </row>
    <row r="87" spans="1:6" ht="30" customHeight="1">
      <c r="A87" s="85">
        <f>VLOOKUP(B87,Code!B:C,2,0)</f>
        <v>14</v>
      </c>
      <c r="B87" s="67" t="s">
        <v>1247</v>
      </c>
      <c r="C87" s="69" t="s">
        <v>724</v>
      </c>
      <c r="D87" s="69" t="s">
        <v>216</v>
      </c>
      <c r="E87" s="61" t="s">
        <v>614</v>
      </c>
      <c r="F87" s="55" t="s">
        <v>1236</v>
      </c>
    </row>
    <row r="88" spans="1:6" ht="30" customHeight="1">
      <c r="A88" s="85">
        <f>VLOOKUP(B88,Code!B:C,2,0)</f>
        <v>14</v>
      </c>
      <c r="B88" s="51" t="s">
        <v>38</v>
      </c>
      <c r="C88" s="53" t="s">
        <v>1073</v>
      </c>
      <c r="D88" s="53" t="s">
        <v>287</v>
      </c>
      <c r="E88" s="54" t="s">
        <v>1338</v>
      </c>
      <c r="F88" s="51" t="s">
        <v>1236</v>
      </c>
    </row>
    <row r="89" spans="1:6" ht="30" customHeight="1">
      <c r="A89" s="85">
        <f>VLOOKUP(B89,Code!B:C,2,0)</f>
        <v>14</v>
      </c>
      <c r="B89" s="51" t="s">
        <v>387</v>
      </c>
      <c r="C89" s="53" t="s">
        <v>1134</v>
      </c>
      <c r="D89" s="53" t="s">
        <v>1340</v>
      </c>
      <c r="E89" s="54" t="s">
        <v>1338</v>
      </c>
      <c r="F89" s="51" t="s">
        <v>1236</v>
      </c>
    </row>
    <row r="90" spans="1:6" ht="30" customHeight="1">
      <c r="A90" s="85">
        <f>VLOOKUP(B90,Code!B:C,2,0)</f>
        <v>15</v>
      </c>
      <c r="B90" s="67" t="s">
        <v>1241</v>
      </c>
      <c r="C90" s="69" t="s">
        <v>903</v>
      </c>
      <c r="D90" s="69" t="s">
        <v>1226</v>
      </c>
      <c r="E90" s="61" t="s">
        <v>614</v>
      </c>
      <c r="F90" s="55" t="s">
        <v>1236</v>
      </c>
    </row>
    <row r="91" spans="1:6" ht="30" customHeight="1">
      <c r="A91" s="85">
        <f>VLOOKUP(B91,Code!B:C,2,0)</f>
        <v>16</v>
      </c>
      <c r="B91" s="61" t="s">
        <v>1275</v>
      </c>
      <c r="C91" s="3" t="s">
        <v>1372</v>
      </c>
      <c r="D91" s="71" t="s">
        <v>1297</v>
      </c>
      <c r="E91" s="54" t="s">
        <v>657</v>
      </c>
      <c r="F91" s="55" t="s">
        <v>1296</v>
      </c>
    </row>
    <row r="92" spans="1:6" ht="30" customHeight="1">
      <c r="A92" s="85">
        <f>VLOOKUP(B92,Code!B:C,2,0)</f>
        <v>16</v>
      </c>
      <c r="B92" s="61" t="s">
        <v>1275</v>
      </c>
      <c r="C92" s="71" t="s">
        <v>792</v>
      </c>
      <c r="D92" s="71" t="s">
        <v>142</v>
      </c>
      <c r="E92" s="54" t="s">
        <v>659</v>
      </c>
      <c r="F92" s="55" t="s">
        <v>1296</v>
      </c>
    </row>
    <row r="93" spans="1:6" ht="30" customHeight="1">
      <c r="A93" s="85">
        <f>VLOOKUP(B93,Code!B:C,2,0)</f>
        <v>16</v>
      </c>
      <c r="B93" s="61" t="s">
        <v>1275</v>
      </c>
      <c r="C93" s="71" t="s">
        <v>695</v>
      </c>
      <c r="D93" s="71" t="s">
        <v>39</v>
      </c>
      <c r="E93" s="54" t="s">
        <v>661</v>
      </c>
      <c r="F93" s="55" t="s">
        <v>1296</v>
      </c>
    </row>
    <row r="94" spans="1:6" ht="30" customHeight="1">
      <c r="A94" s="85">
        <f>VLOOKUP(B94,Code!B:C,2,0)</f>
        <v>16</v>
      </c>
      <c r="B94" s="61" t="s">
        <v>1275</v>
      </c>
      <c r="C94" s="71" t="s">
        <v>808</v>
      </c>
      <c r="D94" s="71" t="s">
        <v>39</v>
      </c>
      <c r="E94" s="54" t="s">
        <v>662</v>
      </c>
      <c r="F94" s="55" t="s">
        <v>1296</v>
      </c>
    </row>
    <row r="95" spans="1:6" ht="30" customHeight="1">
      <c r="A95" s="85">
        <f>VLOOKUP(B95,Code!B:C,2,0)</f>
        <v>16</v>
      </c>
      <c r="B95" s="61" t="s">
        <v>1275</v>
      </c>
      <c r="C95" s="71" t="s">
        <v>720</v>
      </c>
      <c r="D95" s="71" t="s">
        <v>113</v>
      </c>
      <c r="E95" s="54" t="s">
        <v>609</v>
      </c>
      <c r="F95" s="55" t="s">
        <v>1296</v>
      </c>
    </row>
    <row r="96" spans="1:6" ht="30" customHeight="1">
      <c r="A96" s="85">
        <f>VLOOKUP(B96,Code!B:C,2,0)</f>
        <v>16</v>
      </c>
      <c r="B96" s="61" t="s">
        <v>1275</v>
      </c>
      <c r="C96" s="71" t="s">
        <v>840</v>
      </c>
      <c r="D96" s="71" t="s">
        <v>172</v>
      </c>
      <c r="E96" s="54" t="s">
        <v>610</v>
      </c>
      <c r="F96" s="55" t="s">
        <v>1296</v>
      </c>
    </row>
    <row r="97" spans="1:6" ht="30" customHeight="1">
      <c r="A97" s="85">
        <f>VLOOKUP(B97,Code!B:C,2,0)</f>
        <v>16</v>
      </c>
      <c r="B97" s="61" t="s">
        <v>1275</v>
      </c>
      <c r="C97" s="71" t="s">
        <v>881</v>
      </c>
      <c r="D97" s="71" t="s">
        <v>1298</v>
      </c>
      <c r="E97" s="54" t="s">
        <v>621</v>
      </c>
      <c r="F97" s="55" t="s">
        <v>1296</v>
      </c>
    </row>
    <row r="98" spans="1:6" ht="30" customHeight="1">
      <c r="A98" s="85">
        <f>VLOOKUP(B98,Code!B:C,2,0)</f>
        <v>16</v>
      </c>
      <c r="B98" s="61" t="s">
        <v>1275</v>
      </c>
      <c r="C98" s="71" t="s">
        <v>1286</v>
      </c>
      <c r="D98" s="71" t="s">
        <v>39</v>
      </c>
      <c r="E98" s="54" t="s">
        <v>652</v>
      </c>
      <c r="F98" s="55" t="s">
        <v>1296</v>
      </c>
    </row>
    <row r="99" spans="1:6" ht="30" customHeight="1">
      <c r="A99" s="85">
        <f>VLOOKUP(B99,Code!B:C,2,0)</f>
        <v>16</v>
      </c>
      <c r="B99" s="61" t="s">
        <v>1275</v>
      </c>
      <c r="C99" s="71" t="s">
        <v>1290</v>
      </c>
      <c r="D99" s="71" t="s">
        <v>113</v>
      </c>
      <c r="E99" s="54" t="s">
        <v>653</v>
      </c>
      <c r="F99" s="55" t="s">
        <v>1296</v>
      </c>
    </row>
    <row r="100" spans="1:6" ht="30" customHeight="1">
      <c r="A100" s="85">
        <f>VLOOKUP(B100,Code!B:C,2,0)</f>
        <v>16</v>
      </c>
      <c r="B100" s="61" t="s">
        <v>1275</v>
      </c>
      <c r="C100" s="71" t="s">
        <v>711</v>
      </c>
      <c r="D100" s="71" t="s">
        <v>39</v>
      </c>
      <c r="E100" s="54" t="s">
        <v>607</v>
      </c>
      <c r="F100" s="55" t="s">
        <v>1296</v>
      </c>
    </row>
    <row r="101" spans="1:6" ht="30" customHeight="1">
      <c r="A101" s="85">
        <f>VLOOKUP(B101,Code!B:C,2,0)</f>
        <v>17</v>
      </c>
      <c r="B101" s="61" t="s">
        <v>1276</v>
      </c>
      <c r="C101" s="71" t="s">
        <v>793</v>
      </c>
      <c r="D101" s="71" t="s">
        <v>114</v>
      </c>
      <c r="E101" s="54" t="s">
        <v>657</v>
      </c>
      <c r="F101" s="55" t="s">
        <v>1296</v>
      </c>
    </row>
    <row r="102" spans="1:6" ht="30" customHeight="1">
      <c r="A102" s="85">
        <f>VLOOKUP(B102,Code!B:C,2,0)</f>
        <v>17</v>
      </c>
      <c r="B102" s="61" t="s">
        <v>1276</v>
      </c>
      <c r="C102" s="71" t="s">
        <v>777</v>
      </c>
      <c r="D102" s="71" t="s">
        <v>130</v>
      </c>
      <c r="E102" s="54" t="s">
        <v>658</v>
      </c>
      <c r="F102" s="55" t="s">
        <v>1296</v>
      </c>
    </row>
    <row r="103" spans="1:6" ht="30" customHeight="1">
      <c r="A103" s="85">
        <f>VLOOKUP(B103,Code!B:C,2,0)</f>
        <v>17</v>
      </c>
      <c r="B103" s="61" t="s">
        <v>1276</v>
      </c>
      <c r="C103" s="71" t="s">
        <v>675</v>
      </c>
      <c r="D103" s="71" t="s">
        <v>59</v>
      </c>
      <c r="E103" s="54" t="s">
        <v>662</v>
      </c>
      <c r="F103" s="55" t="s">
        <v>1296</v>
      </c>
    </row>
    <row r="104" spans="1:6" ht="30" customHeight="1">
      <c r="A104" s="85">
        <f>VLOOKUP(B104,Code!B:C,2,0)</f>
        <v>17</v>
      </c>
      <c r="B104" s="61" t="s">
        <v>1276</v>
      </c>
      <c r="C104" s="71" t="s">
        <v>745</v>
      </c>
      <c r="D104" s="71" t="s">
        <v>1278</v>
      </c>
      <c r="E104" s="54" t="s">
        <v>604</v>
      </c>
      <c r="F104" s="55" t="s">
        <v>1296</v>
      </c>
    </row>
    <row r="105" spans="1:6" ht="30" customHeight="1">
      <c r="A105" s="85">
        <f>VLOOKUP(B105,Code!B:C,2,0)</f>
        <v>17</v>
      </c>
      <c r="B105" s="61" t="s">
        <v>1276</v>
      </c>
      <c r="C105" s="71" t="s">
        <v>1001</v>
      </c>
      <c r="D105" s="71" t="s">
        <v>255</v>
      </c>
      <c r="E105" s="54" t="s">
        <v>605</v>
      </c>
      <c r="F105" s="55" t="s">
        <v>1296</v>
      </c>
    </row>
    <row r="106" spans="1:6" ht="30" customHeight="1">
      <c r="A106" s="85">
        <f>VLOOKUP(B106,Code!B:C,2,0)</f>
        <v>17</v>
      </c>
      <c r="B106" s="61" t="s">
        <v>1276</v>
      </c>
      <c r="C106" s="71" t="s">
        <v>1287</v>
      </c>
      <c r="D106" s="71" t="s">
        <v>1288</v>
      </c>
      <c r="E106" s="54" t="s">
        <v>652</v>
      </c>
      <c r="F106" s="55" t="s">
        <v>1296</v>
      </c>
    </row>
    <row r="107" spans="1:6" ht="30" customHeight="1">
      <c r="A107" s="85">
        <f>VLOOKUP(B107,Code!B:C,2,0)</f>
        <v>18</v>
      </c>
      <c r="B107" s="58" t="s">
        <v>86</v>
      </c>
      <c r="C107" s="50" t="s">
        <v>692</v>
      </c>
      <c r="D107" s="50" t="s">
        <v>547</v>
      </c>
      <c r="E107" s="58" t="s">
        <v>638</v>
      </c>
      <c r="F107" s="49" t="s">
        <v>591</v>
      </c>
    </row>
    <row r="108" spans="1:6" ht="30" customHeight="1">
      <c r="A108" s="85">
        <f>VLOOKUP(B108,Code!B:C,2,0)</f>
        <v>18</v>
      </c>
      <c r="B108" s="58" t="s">
        <v>86</v>
      </c>
      <c r="C108" s="50" t="s">
        <v>712</v>
      </c>
      <c r="D108" s="50"/>
      <c r="E108" s="58" t="s">
        <v>641</v>
      </c>
      <c r="F108" s="49" t="s">
        <v>591</v>
      </c>
    </row>
    <row r="109" spans="1:6" ht="30" customHeight="1">
      <c r="A109" s="85">
        <f>VLOOKUP(B109,Code!B:C,2,0)</f>
        <v>18</v>
      </c>
      <c r="B109" s="58" t="s">
        <v>86</v>
      </c>
      <c r="C109" s="50" t="s">
        <v>696</v>
      </c>
      <c r="D109" s="50" t="s">
        <v>553</v>
      </c>
      <c r="E109" s="54" t="s">
        <v>597</v>
      </c>
      <c r="F109" s="49" t="s">
        <v>591</v>
      </c>
    </row>
    <row r="110" spans="1:6" ht="30" customHeight="1">
      <c r="A110" s="85">
        <f>VLOOKUP(B110,Code!B:C,2,0)</f>
        <v>18</v>
      </c>
      <c r="B110" s="58" t="s">
        <v>86</v>
      </c>
      <c r="C110" s="50" t="s">
        <v>1130</v>
      </c>
      <c r="D110" s="50" t="s">
        <v>556</v>
      </c>
      <c r="E110" s="54" t="s">
        <v>598</v>
      </c>
      <c r="F110" s="49" t="s">
        <v>591</v>
      </c>
    </row>
    <row r="111" spans="1:6" ht="30" customHeight="1">
      <c r="A111" s="85">
        <f>VLOOKUP(B111,Code!B:C,2,0)</f>
        <v>18</v>
      </c>
      <c r="B111" s="51" t="s">
        <v>1315</v>
      </c>
      <c r="C111" s="53" t="s">
        <v>1087</v>
      </c>
      <c r="D111" s="53"/>
      <c r="E111" s="54" t="s">
        <v>1300</v>
      </c>
      <c r="F111" s="51" t="s">
        <v>591</v>
      </c>
    </row>
    <row r="112" spans="1:6" ht="30" customHeight="1">
      <c r="A112" s="85">
        <f>VLOOKUP(B112,Code!B:C,2,0)</f>
        <v>19</v>
      </c>
      <c r="B112" s="67" t="s">
        <v>1238</v>
      </c>
      <c r="C112" s="68" t="s">
        <v>761</v>
      </c>
      <c r="D112" s="68" t="s">
        <v>1210</v>
      </c>
      <c r="E112" s="61" t="s">
        <v>656</v>
      </c>
      <c r="F112" s="55" t="s">
        <v>1236</v>
      </c>
    </row>
    <row r="113" spans="1:6" ht="30" customHeight="1">
      <c r="A113" s="85">
        <f>VLOOKUP(B113,Code!B:C,2,0)</f>
        <v>19</v>
      </c>
      <c r="B113" s="61" t="s">
        <v>1224</v>
      </c>
      <c r="C113" s="70" t="s">
        <v>904</v>
      </c>
      <c r="D113" s="70" t="s">
        <v>1225</v>
      </c>
      <c r="E113" s="67" t="s">
        <v>612</v>
      </c>
      <c r="F113" s="55" t="s">
        <v>1236</v>
      </c>
    </row>
    <row r="114" spans="1:6" ht="30" customHeight="1">
      <c r="A114" s="85">
        <f>VLOOKUP(B114,Code!B:C,2,0)</f>
        <v>19</v>
      </c>
      <c r="B114" s="67" t="s">
        <v>1238</v>
      </c>
      <c r="C114" s="69" t="s">
        <v>851</v>
      </c>
      <c r="D114" s="3" t="s">
        <v>217</v>
      </c>
      <c r="E114" s="61" t="s">
        <v>616</v>
      </c>
      <c r="F114" s="55" t="s">
        <v>1236</v>
      </c>
    </row>
    <row r="115" spans="1:6" ht="30" customHeight="1">
      <c r="A115" s="85">
        <f>VLOOKUP(B115,Code!B:C,2,0)</f>
        <v>19</v>
      </c>
      <c r="B115" s="61" t="s">
        <v>1224</v>
      </c>
      <c r="C115" s="3" t="s">
        <v>993</v>
      </c>
      <c r="D115" s="70" t="s">
        <v>1232</v>
      </c>
      <c r="E115" s="61" t="s">
        <v>624</v>
      </c>
      <c r="F115" s="55" t="s">
        <v>1236</v>
      </c>
    </row>
    <row r="116" spans="1:6" ht="30" customHeight="1">
      <c r="A116" s="85">
        <f>VLOOKUP(B116,Code!B:C,2,0)</f>
        <v>20</v>
      </c>
      <c r="B116" s="67" t="s">
        <v>1243</v>
      </c>
      <c r="C116" s="69" t="s">
        <v>853</v>
      </c>
      <c r="D116" s="69" t="s">
        <v>1222</v>
      </c>
      <c r="E116" s="61" t="s">
        <v>609</v>
      </c>
      <c r="F116" s="55" t="s">
        <v>1236</v>
      </c>
    </row>
    <row r="117" spans="1:6" ht="30" customHeight="1">
      <c r="A117" s="85">
        <f>VLOOKUP(B117,Code!B:C,2,0)</f>
        <v>20</v>
      </c>
      <c r="B117" s="51" t="s">
        <v>1243</v>
      </c>
      <c r="C117" s="53" t="s">
        <v>1425</v>
      </c>
      <c r="D117" s="53"/>
      <c r="E117" s="54" t="s">
        <v>1300</v>
      </c>
      <c r="F117" s="51" t="s">
        <v>1236</v>
      </c>
    </row>
    <row r="118" spans="1:6" ht="30" customHeight="1">
      <c r="A118" s="85">
        <f>VLOOKUP(B118,Code!B:C,2,0)</f>
        <v>20</v>
      </c>
      <c r="B118" s="51" t="s">
        <v>1243</v>
      </c>
      <c r="C118" s="53" t="s">
        <v>1525</v>
      </c>
      <c r="D118" s="53" t="s">
        <v>1526</v>
      </c>
      <c r="E118" s="54" t="s">
        <v>1527</v>
      </c>
      <c r="F118" s="55" t="s">
        <v>1236</v>
      </c>
    </row>
    <row r="119" spans="1:6" ht="30" customHeight="1">
      <c r="A119" s="85">
        <f>VLOOKUP(B119,Code!B:C,2,0)</f>
        <v>21</v>
      </c>
      <c r="B119" s="61" t="s">
        <v>399</v>
      </c>
      <c r="C119" s="71" t="s">
        <v>1277</v>
      </c>
      <c r="D119" s="71"/>
      <c r="E119" s="54" t="s">
        <v>659</v>
      </c>
      <c r="F119" s="55" t="s">
        <v>1296</v>
      </c>
    </row>
    <row r="120" spans="1:6" ht="30" customHeight="1">
      <c r="A120" s="85">
        <f>VLOOKUP(B120,Code!B:C,2,0)</f>
        <v>21</v>
      </c>
      <c r="B120" s="61" t="s">
        <v>399</v>
      </c>
      <c r="C120" s="71" t="s">
        <v>864</v>
      </c>
      <c r="D120" s="71"/>
      <c r="E120" s="54" t="s">
        <v>662</v>
      </c>
      <c r="F120" s="55" t="s">
        <v>1296</v>
      </c>
    </row>
    <row r="121" spans="1:6" ht="30" customHeight="1">
      <c r="A121" s="85">
        <f>VLOOKUP(B121,Code!B:C,2,0)</f>
        <v>21</v>
      </c>
      <c r="B121" s="61" t="s">
        <v>399</v>
      </c>
      <c r="C121" s="71" t="s">
        <v>771</v>
      </c>
      <c r="D121" s="71" t="s">
        <v>295</v>
      </c>
      <c r="E121" s="54" t="s">
        <v>608</v>
      </c>
      <c r="F121" s="55" t="s">
        <v>1296</v>
      </c>
    </row>
    <row r="122" spans="1:6" ht="30" customHeight="1">
      <c r="A122" s="85">
        <f>VLOOKUP(B122,Code!B:C,2,0)</f>
        <v>21</v>
      </c>
      <c r="B122" s="61" t="s">
        <v>399</v>
      </c>
      <c r="C122" s="71" t="s">
        <v>843</v>
      </c>
      <c r="D122" s="71" t="s">
        <v>175</v>
      </c>
      <c r="E122" s="54" t="s">
        <v>613</v>
      </c>
      <c r="F122" s="55" t="s">
        <v>1296</v>
      </c>
    </row>
    <row r="123" spans="1:6" ht="30" customHeight="1">
      <c r="A123" s="85">
        <f>VLOOKUP(B123,Code!B:C,2,0)</f>
        <v>21</v>
      </c>
      <c r="B123" s="61" t="s">
        <v>399</v>
      </c>
      <c r="C123" s="71" t="s">
        <v>1279</v>
      </c>
      <c r="D123" s="71" t="s">
        <v>1280</v>
      </c>
      <c r="E123" s="54" t="s">
        <v>623</v>
      </c>
      <c r="F123" s="55" t="s">
        <v>1296</v>
      </c>
    </row>
    <row r="124" spans="1:6" ht="30" customHeight="1">
      <c r="A124" s="85">
        <f>VLOOKUP(B124,Code!B:C,2,0)</f>
        <v>21</v>
      </c>
      <c r="B124" s="61" t="s">
        <v>399</v>
      </c>
      <c r="C124" s="71" t="s">
        <v>898</v>
      </c>
      <c r="D124" s="71" t="s">
        <v>1281</v>
      </c>
      <c r="E124" s="54" t="s">
        <v>605</v>
      </c>
      <c r="F124" s="55" t="s">
        <v>1296</v>
      </c>
    </row>
    <row r="125" spans="1:6" ht="30" customHeight="1">
      <c r="A125" s="85">
        <f>VLOOKUP(B125,Code!B:C,2,0)</f>
        <v>21</v>
      </c>
      <c r="B125" s="61" t="s">
        <v>399</v>
      </c>
      <c r="C125" s="71" t="s">
        <v>1285</v>
      </c>
      <c r="D125" s="71"/>
      <c r="E125" s="54" t="s">
        <v>652</v>
      </c>
      <c r="F125" s="55" t="s">
        <v>1296</v>
      </c>
    </row>
    <row r="126" spans="1:6" ht="30" customHeight="1">
      <c r="A126" s="85">
        <f>VLOOKUP(B126,Code!B:C,2,0)</f>
        <v>21</v>
      </c>
      <c r="B126" s="61" t="s">
        <v>399</v>
      </c>
      <c r="C126" s="71" t="s">
        <v>729</v>
      </c>
      <c r="D126" s="71" t="s">
        <v>175</v>
      </c>
      <c r="E126" s="54" t="s">
        <v>595</v>
      </c>
      <c r="F126" s="55" t="s">
        <v>1296</v>
      </c>
    </row>
    <row r="127" spans="1:6" ht="30" customHeight="1">
      <c r="A127" s="85">
        <f>VLOOKUP(B127,Code!B:C,2,0)</f>
        <v>21</v>
      </c>
      <c r="B127" s="61" t="s">
        <v>399</v>
      </c>
      <c r="C127" s="71" t="s">
        <v>1293</v>
      </c>
      <c r="D127" s="71" t="s">
        <v>1294</v>
      </c>
      <c r="E127" s="54" t="s">
        <v>606</v>
      </c>
      <c r="F127" s="55" t="s">
        <v>1296</v>
      </c>
    </row>
    <row r="128" spans="1:6" ht="30" customHeight="1">
      <c r="A128" s="85">
        <f>VLOOKUP(B128,Code!B:C,2,0)</f>
        <v>21</v>
      </c>
      <c r="B128" s="61" t="s">
        <v>399</v>
      </c>
      <c r="C128" s="3" t="s">
        <v>713</v>
      </c>
      <c r="D128" s="71" t="s">
        <v>1295</v>
      </c>
      <c r="E128" s="54" t="s">
        <v>654</v>
      </c>
      <c r="F128" s="55" t="s">
        <v>1296</v>
      </c>
    </row>
    <row r="129" spans="1:6" ht="30" customHeight="1">
      <c r="A129" s="85">
        <f>VLOOKUP(B129,Code!B:C,2,0)</f>
        <v>21</v>
      </c>
      <c r="B129" s="51" t="s">
        <v>399</v>
      </c>
      <c r="C129" s="53" t="s">
        <v>1086</v>
      </c>
      <c r="D129" s="53"/>
      <c r="E129" s="54" t="s">
        <v>1338</v>
      </c>
      <c r="F129" s="51" t="s">
        <v>1296</v>
      </c>
    </row>
    <row r="130" spans="1:6" ht="30" customHeight="1">
      <c r="A130" s="85">
        <f>VLOOKUP(B130,Code!B:C,2,0)</f>
        <v>21</v>
      </c>
      <c r="B130" s="51" t="s">
        <v>399</v>
      </c>
      <c r="C130" s="53" t="s">
        <v>1471</v>
      </c>
      <c r="D130" s="53" t="s">
        <v>1472</v>
      </c>
      <c r="E130" s="63" t="s">
        <v>1469</v>
      </c>
      <c r="F130" s="51" t="s">
        <v>1296</v>
      </c>
    </row>
    <row r="131" spans="1:6" ht="30" customHeight="1">
      <c r="A131" s="85">
        <f>VLOOKUP(B131,Code!B:C,2,0)</f>
        <v>22</v>
      </c>
      <c r="B131" s="67" t="s">
        <v>1237</v>
      </c>
      <c r="C131" s="69" t="s">
        <v>729</v>
      </c>
      <c r="D131" s="69" t="s">
        <v>1205</v>
      </c>
      <c r="E131" s="67" t="s">
        <v>595</v>
      </c>
      <c r="F131" s="55" t="s">
        <v>1236</v>
      </c>
    </row>
    <row r="132" spans="1:6" ht="30" customHeight="1">
      <c r="A132" s="85">
        <f>VLOOKUP(B132,Code!B:C,2,0)</f>
        <v>22</v>
      </c>
      <c r="B132" s="67" t="s">
        <v>1237</v>
      </c>
      <c r="C132" s="68" t="s">
        <v>1256</v>
      </c>
      <c r="D132" s="68" t="s">
        <v>1220</v>
      </c>
      <c r="E132" s="61" t="s">
        <v>608</v>
      </c>
      <c r="F132" s="55" t="s">
        <v>1236</v>
      </c>
    </row>
    <row r="133" spans="1:6" ht="30" customHeight="1">
      <c r="A133" s="85">
        <f>VLOOKUP(B133,Code!B:C,2,0)</f>
        <v>22</v>
      </c>
      <c r="B133" s="67" t="s">
        <v>1237</v>
      </c>
      <c r="C133" s="69" t="s">
        <v>1095</v>
      </c>
      <c r="D133" s="69" t="s">
        <v>1223</v>
      </c>
      <c r="E133" s="61" t="s">
        <v>611</v>
      </c>
      <c r="F133" s="55" t="s">
        <v>1236</v>
      </c>
    </row>
    <row r="134" spans="1:6" ht="30" customHeight="1">
      <c r="A134" s="85">
        <f>VLOOKUP(B134,Code!B:C,2,0)</f>
        <v>22</v>
      </c>
      <c r="B134" s="67" t="s">
        <v>52</v>
      </c>
      <c r="C134" s="69" t="s">
        <v>974</v>
      </c>
      <c r="D134" s="69" t="s">
        <v>1230</v>
      </c>
      <c r="E134" s="61" t="s">
        <v>604</v>
      </c>
      <c r="F134" s="55" t="s">
        <v>1236</v>
      </c>
    </row>
    <row r="135" spans="1:6" ht="30" customHeight="1">
      <c r="A135" s="85">
        <f>VLOOKUP(B135,Code!B:C,2,0)</f>
        <v>22</v>
      </c>
      <c r="B135" s="67" t="s">
        <v>1237</v>
      </c>
      <c r="C135" s="69" t="s">
        <v>959</v>
      </c>
      <c r="D135" s="69" t="s">
        <v>1223</v>
      </c>
      <c r="E135" s="67" t="s">
        <v>621</v>
      </c>
      <c r="F135" s="55" t="s">
        <v>1236</v>
      </c>
    </row>
    <row r="136" spans="1:6" ht="30" customHeight="1">
      <c r="A136" s="85">
        <f>VLOOKUP(B136,Code!B:C,2,0)</f>
        <v>22</v>
      </c>
      <c r="B136" s="67" t="s">
        <v>1251</v>
      </c>
      <c r="C136" s="69" t="s">
        <v>1374</v>
      </c>
      <c r="D136" s="69" t="s">
        <v>1231</v>
      </c>
      <c r="E136" s="61" t="s">
        <v>622</v>
      </c>
      <c r="F136" s="55" t="s">
        <v>1236</v>
      </c>
    </row>
    <row r="137" spans="1:6" ht="30" customHeight="1">
      <c r="A137" s="85">
        <f>VLOOKUP(B137,Code!B:C,2,0)</f>
        <v>22</v>
      </c>
      <c r="B137" s="67" t="s">
        <v>52</v>
      </c>
      <c r="C137" s="69" t="s">
        <v>1043</v>
      </c>
      <c r="D137" s="69" t="s">
        <v>272</v>
      </c>
      <c r="E137" s="61" t="s">
        <v>623</v>
      </c>
      <c r="F137" s="55" t="s">
        <v>1236</v>
      </c>
    </row>
    <row r="138" spans="1:6" ht="30" customHeight="1">
      <c r="A138" s="85">
        <f>VLOOKUP(B138,Code!B:C,2,0)</f>
        <v>22</v>
      </c>
      <c r="B138" s="61" t="s">
        <v>388</v>
      </c>
      <c r="C138" s="62" t="s">
        <v>1234</v>
      </c>
      <c r="D138" s="62" t="s">
        <v>1235</v>
      </c>
      <c r="E138" s="61" t="s">
        <v>624</v>
      </c>
      <c r="F138" s="55" t="s">
        <v>1236</v>
      </c>
    </row>
    <row r="139" spans="1:6" ht="30" customHeight="1">
      <c r="A139" s="85">
        <f>VLOOKUP(B139,Code!B:C,2,0)</f>
        <v>22</v>
      </c>
      <c r="B139" s="51" t="s">
        <v>52</v>
      </c>
      <c r="C139" s="53" t="s">
        <v>1060</v>
      </c>
      <c r="D139" s="53" t="s">
        <v>280</v>
      </c>
      <c r="E139" s="54" t="s">
        <v>1338</v>
      </c>
      <c r="F139" s="51" t="s">
        <v>1236</v>
      </c>
    </row>
    <row r="140" spans="1:6" ht="30" customHeight="1">
      <c r="A140" s="85">
        <f>VLOOKUP(B140,Code!B:C,2,0)</f>
        <v>22</v>
      </c>
      <c r="B140" s="51" t="s">
        <v>52</v>
      </c>
      <c r="C140" s="53" t="s">
        <v>1078</v>
      </c>
      <c r="D140" s="53" t="s">
        <v>65</v>
      </c>
      <c r="E140" s="54" t="s">
        <v>1351</v>
      </c>
      <c r="F140" s="51" t="s">
        <v>1236</v>
      </c>
    </row>
    <row r="141" spans="1:6" ht="30" customHeight="1">
      <c r="A141" s="85">
        <f>VLOOKUP(B141,Code!B:C,2,0)</f>
        <v>22</v>
      </c>
      <c r="B141" s="51" t="s">
        <v>388</v>
      </c>
      <c r="C141" s="53" t="s">
        <v>1370</v>
      </c>
      <c r="D141" s="53" t="s">
        <v>1369</v>
      </c>
      <c r="E141" s="54" t="s">
        <v>1359</v>
      </c>
      <c r="F141" s="51" t="s">
        <v>1236</v>
      </c>
    </row>
    <row r="142" spans="1:6" ht="30" customHeight="1">
      <c r="A142" s="85">
        <f>VLOOKUP(B142,Code!B:C,2,0)</f>
        <v>22</v>
      </c>
      <c r="B142" s="51" t="s">
        <v>388</v>
      </c>
      <c r="C142" s="53" t="s">
        <v>1448</v>
      </c>
      <c r="D142" s="53"/>
      <c r="E142" s="54" t="s">
        <v>1445</v>
      </c>
      <c r="F142" s="51" t="s">
        <v>1236</v>
      </c>
    </row>
    <row r="143" spans="1:6" ht="30" customHeight="1">
      <c r="A143" s="85">
        <f>VLOOKUP(B143,Code!B:C,2,0)</f>
        <v>22</v>
      </c>
      <c r="B143" s="51" t="s">
        <v>388</v>
      </c>
      <c r="C143" s="53" t="s">
        <v>1507</v>
      </c>
      <c r="D143" s="53" t="s">
        <v>1223</v>
      </c>
      <c r="E143" s="63" t="s">
        <v>1469</v>
      </c>
      <c r="F143" s="51" t="s">
        <v>1236</v>
      </c>
    </row>
    <row r="144" spans="1:6" ht="30" customHeight="1">
      <c r="A144" s="85">
        <f>VLOOKUP(B144,Code!B:C,2,0)</f>
        <v>22</v>
      </c>
      <c r="B144" s="51" t="s">
        <v>388</v>
      </c>
      <c r="C144" s="53" t="s">
        <v>1528</v>
      </c>
      <c r="D144" s="53" t="s">
        <v>1529</v>
      </c>
      <c r="E144" s="54" t="s">
        <v>1527</v>
      </c>
      <c r="F144" s="55" t="s">
        <v>1236</v>
      </c>
    </row>
    <row r="145" spans="1:6" ht="30" customHeight="1">
      <c r="A145" s="85">
        <f>VLOOKUP(B145,Code!B:C,2,0)</f>
        <v>23</v>
      </c>
      <c r="B145" s="61" t="s">
        <v>1274</v>
      </c>
      <c r="C145" s="72" t="s">
        <v>779</v>
      </c>
      <c r="D145" s="72" t="s">
        <v>131</v>
      </c>
      <c r="E145" s="54" t="s">
        <v>658</v>
      </c>
      <c r="F145" s="55" t="s">
        <v>1296</v>
      </c>
    </row>
    <row r="146" spans="1:6" ht="30" customHeight="1">
      <c r="A146" s="85">
        <f>VLOOKUP(B146,Code!B:C,2,0)</f>
        <v>23</v>
      </c>
      <c r="B146" s="61" t="s">
        <v>1274</v>
      </c>
      <c r="C146" s="3" t="s">
        <v>844</v>
      </c>
      <c r="D146" s="3" t="s">
        <v>176</v>
      </c>
      <c r="E146" s="54" t="s">
        <v>660</v>
      </c>
      <c r="F146" s="55" t="s">
        <v>1296</v>
      </c>
    </row>
    <row r="147" spans="1:6" ht="30" customHeight="1">
      <c r="A147" s="85">
        <f>VLOOKUP(B147,Code!B:C,2,0)</f>
        <v>23</v>
      </c>
      <c r="B147" s="61" t="s">
        <v>1274</v>
      </c>
      <c r="C147" s="72" t="s">
        <v>963</v>
      </c>
      <c r="D147" s="72"/>
      <c r="E147" s="54" t="s">
        <v>617</v>
      </c>
      <c r="F147" s="55" t="s">
        <v>1296</v>
      </c>
    </row>
    <row r="148" spans="1:6" ht="30" customHeight="1">
      <c r="A148" s="85">
        <f>VLOOKUP(B148,Code!B:C,2,0)</f>
        <v>23</v>
      </c>
      <c r="B148" s="61" t="s">
        <v>1274</v>
      </c>
      <c r="C148" s="72" t="s">
        <v>1007</v>
      </c>
      <c r="D148" s="72" t="s">
        <v>1282</v>
      </c>
      <c r="E148" s="54" t="s">
        <v>624</v>
      </c>
      <c r="F148" s="55" t="s">
        <v>1296</v>
      </c>
    </row>
    <row r="149" spans="1:6" ht="30" customHeight="1">
      <c r="A149" s="85">
        <f>VLOOKUP(B149,Code!B:C,2,0)</f>
        <v>23</v>
      </c>
      <c r="B149" s="51" t="s">
        <v>1274</v>
      </c>
      <c r="C149" s="53" t="s">
        <v>1427</v>
      </c>
      <c r="D149" s="53" t="s">
        <v>1178</v>
      </c>
      <c r="E149" s="54" t="s">
        <v>1300</v>
      </c>
      <c r="F149" s="51" t="s">
        <v>1296</v>
      </c>
    </row>
    <row r="150" spans="1:6" ht="30" customHeight="1">
      <c r="A150" s="85">
        <f>VLOOKUP(B150,Code!B:C,2,0)</f>
        <v>23</v>
      </c>
      <c r="B150" s="51" t="s">
        <v>1347</v>
      </c>
      <c r="C150" s="53" t="s">
        <v>1428</v>
      </c>
      <c r="D150" s="53" t="s">
        <v>1354</v>
      </c>
      <c r="E150" s="54" t="s">
        <v>1351</v>
      </c>
      <c r="F150" s="51" t="s">
        <v>1296</v>
      </c>
    </row>
    <row r="151" spans="1:6" ht="30" customHeight="1">
      <c r="A151" s="85">
        <f>VLOOKUP(B151,Code!B:C,2,0)</f>
        <v>23</v>
      </c>
      <c r="B151" s="51" t="s">
        <v>23</v>
      </c>
      <c r="C151" s="53" t="s">
        <v>1062</v>
      </c>
      <c r="D151" s="53" t="s">
        <v>559</v>
      </c>
      <c r="E151" s="54" t="s">
        <v>1351</v>
      </c>
      <c r="F151" s="51" t="s">
        <v>1296</v>
      </c>
    </row>
    <row r="152" spans="1:6" ht="30" customHeight="1">
      <c r="A152" s="85">
        <f>VLOOKUP(B152,Code!B:C,2,0)</f>
        <v>23</v>
      </c>
      <c r="B152" s="51" t="s">
        <v>396</v>
      </c>
      <c r="C152" s="53" t="s">
        <v>1083</v>
      </c>
      <c r="D152" s="53" t="s">
        <v>1435</v>
      </c>
      <c r="E152" s="54" t="s">
        <v>1359</v>
      </c>
      <c r="F152" s="51" t="s">
        <v>1296</v>
      </c>
    </row>
    <row r="153" spans="1:6" ht="30" customHeight="1">
      <c r="A153" s="85">
        <f>VLOOKUP(B153,Code!B:C,2,0)</f>
        <v>23</v>
      </c>
      <c r="B153" s="51" t="s">
        <v>396</v>
      </c>
      <c r="C153" s="53" t="s">
        <v>1436</v>
      </c>
      <c r="D153" s="53" t="s">
        <v>1437</v>
      </c>
      <c r="E153" s="54" t="s">
        <v>1359</v>
      </c>
      <c r="F153" s="51" t="s">
        <v>1296</v>
      </c>
    </row>
    <row r="154" spans="1:6" ht="30" customHeight="1">
      <c r="A154" s="85">
        <f>VLOOKUP(B154,Code!B:C,2,0)</f>
        <v>24</v>
      </c>
      <c r="B154" s="61" t="s">
        <v>1272</v>
      </c>
      <c r="C154" s="71" t="s">
        <v>730</v>
      </c>
      <c r="D154" s="71" t="s">
        <v>1273</v>
      </c>
      <c r="E154" s="54" t="s">
        <v>655</v>
      </c>
      <c r="F154" s="55" t="s">
        <v>1296</v>
      </c>
    </row>
    <row r="155" spans="1:6" ht="30" customHeight="1">
      <c r="A155" s="85">
        <f>VLOOKUP(B155,Code!B:C,2,0)</f>
        <v>24</v>
      </c>
      <c r="B155" s="61" t="s">
        <v>1272</v>
      </c>
      <c r="C155" s="71" t="s">
        <v>794</v>
      </c>
      <c r="D155" s="71"/>
      <c r="E155" s="54" t="s">
        <v>657</v>
      </c>
      <c r="F155" s="55" t="s">
        <v>1296</v>
      </c>
    </row>
    <row r="156" spans="1:6" ht="30" customHeight="1">
      <c r="A156" s="85">
        <f>VLOOKUP(B156,Code!B:C,2,0)</f>
        <v>24</v>
      </c>
      <c r="B156" s="61" t="s">
        <v>1272</v>
      </c>
      <c r="C156" s="71" t="s">
        <v>1283</v>
      </c>
      <c r="D156" s="71" t="s">
        <v>1284</v>
      </c>
      <c r="E156" s="54" t="s">
        <v>651</v>
      </c>
      <c r="F156" s="55" t="s">
        <v>1296</v>
      </c>
    </row>
    <row r="157" spans="1:6" ht="30" customHeight="1">
      <c r="A157" s="85">
        <f>VLOOKUP(B157,Code!B:C,2,0)</f>
        <v>24</v>
      </c>
      <c r="B157" s="61" t="s">
        <v>1272</v>
      </c>
      <c r="C157" s="71" t="s">
        <v>1289</v>
      </c>
      <c r="D157" s="71" t="s">
        <v>57</v>
      </c>
      <c r="E157" s="54" t="s">
        <v>653</v>
      </c>
      <c r="F157" s="55" t="s">
        <v>1296</v>
      </c>
    </row>
    <row r="158" spans="1:6" ht="30" customHeight="1">
      <c r="A158" s="85">
        <f>VLOOKUP(B158,Code!B:C,2,0)</f>
        <v>24</v>
      </c>
      <c r="B158" s="61" t="s">
        <v>1272</v>
      </c>
      <c r="C158" s="71" t="s">
        <v>1291</v>
      </c>
      <c r="D158" s="71" t="s">
        <v>1292</v>
      </c>
      <c r="E158" s="54" t="s">
        <v>595</v>
      </c>
      <c r="F158" s="55" t="s">
        <v>1296</v>
      </c>
    </row>
    <row r="159" spans="1:6" ht="30" customHeight="1">
      <c r="A159" s="85">
        <f>VLOOKUP(B159,Code!B:C,2,0)</f>
        <v>24</v>
      </c>
      <c r="B159" s="51" t="s">
        <v>4</v>
      </c>
      <c r="C159" s="53" t="s">
        <v>1037</v>
      </c>
      <c r="D159" s="53"/>
      <c r="E159" s="54" t="s">
        <v>1338</v>
      </c>
      <c r="F159" s="51" t="s">
        <v>1296</v>
      </c>
    </row>
    <row r="160" spans="1:6" ht="30" customHeight="1">
      <c r="A160" s="85">
        <f>VLOOKUP(B160,Code!B:C,2,0)</f>
        <v>24</v>
      </c>
      <c r="B160" s="51" t="s">
        <v>1272</v>
      </c>
      <c r="C160" s="53" t="s">
        <v>1473</v>
      </c>
      <c r="D160" s="53" t="s">
        <v>1474</v>
      </c>
      <c r="E160" s="63" t="s">
        <v>1469</v>
      </c>
      <c r="F160" s="51" t="s">
        <v>1296</v>
      </c>
    </row>
    <row r="161" spans="1:6" ht="30" customHeight="1">
      <c r="A161" s="85">
        <f>VLOOKUP(B161,Code!B:C,2,0)</f>
        <v>25</v>
      </c>
      <c r="B161" s="58" t="s">
        <v>6</v>
      </c>
      <c r="C161" s="50" t="s">
        <v>699</v>
      </c>
      <c r="D161" s="50" t="s">
        <v>549</v>
      </c>
      <c r="E161" s="58" t="s">
        <v>639</v>
      </c>
      <c r="F161" s="49" t="s">
        <v>591</v>
      </c>
    </row>
    <row r="162" spans="1:6" ht="30" customHeight="1">
      <c r="A162" s="85">
        <f>VLOOKUP(B162,Code!B:C,2,0)</f>
        <v>25</v>
      </c>
      <c r="B162" s="58" t="s">
        <v>6</v>
      </c>
      <c r="C162" s="50" t="s">
        <v>675</v>
      </c>
      <c r="D162" s="50" t="s">
        <v>561</v>
      </c>
      <c r="E162" s="54" t="s">
        <v>629</v>
      </c>
      <c r="F162" s="49" t="s">
        <v>591</v>
      </c>
    </row>
    <row r="163" spans="1:6" ht="30" customHeight="1">
      <c r="A163" s="85">
        <f>VLOOKUP(B163,Code!B:C,2,0)</f>
        <v>25</v>
      </c>
      <c r="B163" s="58" t="s">
        <v>6</v>
      </c>
      <c r="C163" s="50" t="s">
        <v>1133</v>
      </c>
      <c r="D163" s="50" t="s">
        <v>563</v>
      </c>
      <c r="E163" s="54" t="s">
        <v>601</v>
      </c>
      <c r="F163" s="49" t="s">
        <v>591</v>
      </c>
    </row>
    <row r="164" spans="1:6" ht="30" customHeight="1">
      <c r="A164" s="85">
        <f>VLOOKUP(B164,Code!B:C,2,0)</f>
        <v>25</v>
      </c>
      <c r="B164" s="49" t="s">
        <v>366</v>
      </c>
      <c r="C164" s="50" t="s">
        <v>1136</v>
      </c>
      <c r="D164" s="50" t="s">
        <v>567</v>
      </c>
      <c r="E164" s="58" t="s">
        <v>646</v>
      </c>
      <c r="F164" s="49" t="s">
        <v>591</v>
      </c>
    </row>
    <row r="165" spans="1:6" ht="30" customHeight="1">
      <c r="A165" s="85">
        <f>VLOOKUP(B165,Code!B:C,2,0)</f>
        <v>25</v>
      </c>
      <c r="B165" s="51" t="s">
        <v>390</v>
      </c>
      <c r="C165" s="53" t="s">
        <v>890</v>
      </c>
      <c r="D165" s="53" t="s">
        <v>263</v>
      </c>
      <c r="E165" s="54" t="s">
        <v>1359</v>
      </c>
      <c r="F165" s="51" t="s">
        <v>591</v>
      </c>
    </row>
    <row r="166" spans="1:6" ht="30" customHeight="1">
      <c r="A166" s="85">
        <f>VLOOKUP(B166,Code!B:C,2,0)</f>
        <v>25</v>
      </c>
      <c r="B166" s="51" t="s">
        <v>6</v>
      </c>
      <c r="C166" s="53" t="s">
        <v>1019</v>
      </c>
      <c r="D166" s="53" t="s">
        <v>1438</v>
      </c>
      <c r="E166" s="54" t="s">
        <v>1359</v>
      </c>
      <c r="F166" s="51" t="s">
        <v>591</v>
      </c>
    </row>
    <row r="167" spans="1:6" ht="30" customHeight="1">
      <c r="A167" s="85">
        <f>VLOOKUP(B167,Code!B:C,2,0)</f>
        <v>25</v>
      </c>
      <c r="B167" s="51" t="s">
        <v>366</v>
      </c>
      <c r="C167" s="53" t="s">
        <v>1475</v>
      </c>
      <c r="D167" s="53" t="s">
        <v>1476</v>
      </c>
      <c r="E167" s="63" t="s">
        <v>1469</v>
      </c>
      <c r="F167" s="51" t="s">
        <v>591</v>
      </c>
    </row>
    <row r="168" spans="1:6" ht="30" customHeight="1">
      <c r="A168" s="85">
        <f>VLOOKUP(B168,Code!B:C,2,0)</f>
        <v>25</v>
      </c>
      <c r="B168" s="51" t="s">
        <v>366</v>
      </c>
      <c r="C168" s="53" t="s">
        <v>1530</v>
      </c>
      <c r="D168" s="53" t="s">
        <v>1531</v>
      </c>
      <c r="E168" s="54" t="s">
        <v>1527</v>
      </c>
      <c r="F168" s="49" t="s">
        <v>591</v>
      </c>
    </row>
    <row r="169" spans="1:6" ht="30" customHeight="1">
      <c r="A169" s="85">
        <f>VLOOKUP(B169,Code!B:C,2,0)</f>
        <v>25</v>
      </c>
      <c r="B169" s="51" t="s">
        <v>366</v>
      </c>
      <c r="C169" s="52" t="s">
        <v>1532</v>
      </c>
      <c r="D169" s="52" t="s">
        <v>1533</v>
      </c>
      <c r="E169" s="54" t="s">
        <v>1527</v>
      </c>
      <c r="F169" s="49" t="s">
        <v>591</v>
      </c>
    </row>
    <row r="170" spans="1:6" ht="30" customHeight="1">
      <c r="A170" s="85">
        <f>VLOOKUP(B170,Code!B:C,2,0)</f>
        <v>26</v>
      </c>
      <c r="B170" s="58" t="s">
        <v>64</v>
      </c>
      <c r="C170" s="50" t="s">
        <v>1128</v>
      </c>
      <c r="D170" s="50" t="s">
        <v>550</v>
      </c>
      <c r="E170" s="58" t="s">
        <v>641</v>
      </c>
      <c r="F170" s="49" t="s">
        <v>591</v>
      </c>
    </row>
    <row r="171" spans="1:6" ht="30" customHeight="1">
      <c r="A171" s="85">
        <f>VLOOKUP(B171,Code!B:C,2,0)</f>
        <v>26</v>
      </c>
      <c r="B171" s="58" t="s">
        <v>64</v>
      </c>
      <c r="C171" s="50" t="s">
        <v>1131</v>
      </c>
      <c r="D171" s="50" t="s">
        <v>558</v>
      </c>
      <c r="E171" s="54" t="s">
        <v>627</v>
      </c>
      <c r="F171" s="49" t="s">
        <v>591</v>
      </c>
    </row>
    <row r="172" spans="1:6" ht="30" customHeight="1">
      <c r="A172" s="85">
        <f>VLOOKUP(B172,Code!B:C,2,0)</f>
        <v>26</v>
      </c>
      <c r="B172" s="58" t="s">
        <v>64</v>
      </c>
      <c r="C172" s="50" t="s">
        <v>1450</v>
      </c>
      <c r="D172" s="50"/>
      <c r="E172" s="54" t="s">
        <v>1445</v>
      </c>
      <c r="F172" s="49" t="s">
        <v>1449</v>
      </c>
    </row>
    <row r="173" spans="1:6" ht="30" customHeight="1">
      <c r="A173" s="85">
        <f>VLOOKUP(B173,Code!B:C,2,0)</f>
        <v>27</v>
      </c>
      <c r="B173" s="58" t="s">
        <v>8</v>
      </c>
      <c r="C173" s="50" t="s">
        <v>1064</v>
      </c>
      <c r="D173" s="50" t="s">
        <v>548</v>
      </c>
      <c r="E173" s="58" t="s">
        <v>638</v>
      </c>
      <c r="F173" s="49" t="s">
        <v>591</v>
      </c>
    </row>
    <row r="174" spans="1:6" ht="30" customHeight="1">
      <c r="A174" s="85">
        <f>VLOOKUP(B174,Code!B:C,2,0)</f>
        <v>28</v>
      </c>
      <c r="B174" s="58" t="s">
        <v>14</v>
      </c>
      <c r="C174" s="50" t="s">
        <v>732</v>
      </c>
      <c r="D174" s="50" t="s">
        <v>551</v>
      </c>
      <c r="E174" s="58" t="s">
        <v>642</v>
      </c>
      <c r="F174" s="49" t="s">
        <v>591</v>
      </c>
    </row>
    <row r="175" spans="1:6" ht="30" customHeight="1">
      <c r="A175" s="85">
        <f>VLOOKUP(B175,Code!B:C,2,0)</f>
        <v>28</v>
      </c>
      <c r="B175" s="58" t="s">
        <v>14</v>
      </c>
      <c r="C175" s="50" t="s">
        <v>750</v>
      </c>
      <c r="D175" s="50" t="s">
        <v>554</v>
      </c>
      <c r="E175" s="54" t="s">
        <v>597</v>
      </c>
      <c r="F175" s="49" t="s">
        <v>591</v>
      </c>
    </row>
    <row r="176" spans="1:6" ht="30" customHeight="1">
      <c r="A176" s="85">
        <f>VLOOKUP(B176,Code!B:C,2,0)</f>
        <v>28</v>
      </c>
      <c r="B176" s="58" t="s">
        <v>14</v>
      </c>
      <c r="C176" s="50" t="s">
        <v>766</v>
      </c>
      <c r="D176" s="50" t="s">
        <v>554</v>
      </c>
      <c r="E176" s="54" t="s">
        <v>598</v>
      </c>
      <c r="F176" s="49" t="s">
        <v>591</v>
      </c>
    </row>
    <row r="177" spans="1:6" ht="30" customHeight="1">
      <c r="A177" s="85">
        <f>VLOOKUP(B177,Code!B:C,2,0)</f>
        <v>28</v>
      </c>
      <c r="B177" s="58" t="s">
        <v>14</v>
      </c>
      <c r="C177" s="50" t="s">
        <v>846</v>
      </c>
      <c r="D177" s="50" t="s">
        <v>562</v>
      </c>
      <c r="E177" s="54" t="s">
        <v>599</v>
      </c>
      <c r="F177" s="49" t="s">
        <v>591</v>
      </c>
    </row>
    <row r="178" spans="1:6" ht="30" customHeight="1">
      <c r="A178" s="85">
        <f>VLOOKUP(B178,Code!B:C,2,0)</f>
        <v>28</v>
      </c>
      <c r="B178" s="49" t="s">
        <v>14</v>
      </c>
      <c r="C178" s="50" t="s">
        <v>858</v>
      </c>
      <c r="D178" s="50" t="s">
        <v>564</v>
      </c>
      <c r="E178" s="54" t="s">
        <v>601</v>
      </c>
      <c r="F178" s="49" t="s">
        <v>591</v>
      </c>
    </row>
    <row r="179" spans="1:6" ht="30" customHeight="1">
      <c r="A179" s="85">
        <f>VLOOKUP(B179,Code!B:C,2,0)</f>
        <v>28</v>
      </c>
      <c r="B179" s="49" t="s">
        <v>14</v>
      </c>
      <c r="C179" s="50" t="s">
        <v>961</v>
      </c>
      <c r="D179" s="50" t="s">
        <v>565</v>
      </c>
      <c r="E179" s="54" t="s">
        <v>644</v>
      </c>
      <c r="F179" s="49" t="s">
        <v>591</v>
      </c>
    </row>
    <row r="180" spans="1:6" ht="30" customHeight="1">
      <c r="A180" s="85">
        <f>VLOOKUP(B180,Code!B:C,2,0)</f>
        <v>28</v>
      </c>
      <c r="B180" s="49" t="s">
        <v>369</v>
      </c>
      <c r="C180" s="59" t="s">
        <v>1135</v>
      </c>
      <c r="D180" s="59" t="s">
        <v>566</v>
      </c>
      <c r="E180" s="58" t="s">
        <v>645</v>
      </c>
      <c r="F180" s="49" t="s">
        <v>591</v>
      </c>
    </row>
    <row r="181" spans="1:6" ht="30" customHeight="1">
      <c r="A181" s="85">
        <f>VLOOKUP(B181,Code!B:C,2,0)</f>
        <v>29</v>
      </c>
      <c r="B181" s="58" t="s">
        <v>28</v>
      </c>
      <c r="C181" s="50" t="s">
        <v>733</v>
      </c>
      <c r="D181" s="50" t="s">
        <v>552</v>
      </c>
      <c r="E181" s="58" t="s">
        <v>642</v>
      </c>
      <c r="F181" s="49" t="s">
        <v>591</v>
      </c>
    </row>
    <row r="182" spans="1:6" ht="30" customHeight="1">
      <c r="A182" s="85">
        <f>VLOOKUP(B182,Code!B:C,2,0)</f>
        <v>30</v>
      </c>
      <c r="B182" s="58" t="s">
        <v>21</v>
      </c>
      <c r="C182" s="50" t="s">
        <v>1129</v>
      </c>
      <c r="D182" s="50" t="s">
        <v>555</v>
      </c>
      <c r="E182" s="54" t="s">
        <v>597</v>
      </c>
      <c r="F182" s="49" t="s">
        <v>591</v>
      </c>
    </row>
    <row r="183" spans="1:6" ht="30" customHeight="1">
      <c r="A183" s="85">
        <f>VLOOKUP(B183,Code!B:C,2,0)</f>
        <v>30</v>
      </c>
      <c r="B183" s="58" t="s">
        <v>21</v>
      </c>
      <c r="C183" s="50" t="s">
        <v>781</v>
      </c>
      <c r="D183" s="50" t="s">
        <v>557</v>
      </c>
      <c r="E183" s="54" t="s">
        <v>598</v>
      </c>
      <c r="F183" s="49" t="s">
        <v>591</v>
      </c>
    </row>
    <row r="184" spans="1:6" ht="30" customHeight="1">
      <c r="A184" s="85">
        <f>VLOOKUP(B184,Code!B:C,2,0)</f>
        <v>30</v>
      </c>
      <c r="B184" s="58" t="s">
        <v>546</v>
      </c>
      <c r="C184" s="50" t="s">
        <v>1132</v>
      </c>
      <c r="D184" s="50" t="s">
        <v>560</v>
      </c>
      <c r="E184" s="54" t="s">
        <v>628</v>
      </c>
      <c r="F184" s="49" t="s">
        <v>591</v>
      </c>
    </row>
    <row r="185" spans="1:6" ht="30" customHeight="1">
      <c r="A185" s="85">
        <f>VLOOKUP(B185,Code!B:C,2,0)</f>
        <v>31</v>
      </c>
      <c r="B185" s="11" t="s">
        <v>402</v>
      </c>
      <c r="C185" s="60" t="s">
        <v>700</v>
      </c>
      <c r="D185" s="60"/>
      <c r="E185" s="54" t="s">
        <v>607</v>
      </c>
      <c r="F185" s="55" t="s">
        <v>1195</v>
      </c>
    </row>
    <row r="186" spans="1:6" ht="30" customHeight="1">
      <c r="A186" s="85">
        <f>VLOOKUP(B186,Code!B:C,2,0)</f>
        <v>31</v>
      </c>
      <c r="B186" s="11" t="s">
        <v>402</v>
      </c>
      <c r="C186" s="60" t="s">
        <v>894</v>
      </c>
      <c r="D186" s="60"/>
      <c r="E186" s="54" t="s">
        <v>610</v>
      </c>
      <c r="F186" s="55" t="s">
        <v>1195</v>
      </c>
    </row>
    <row r="187" spans="1:6" ht="30" customHeight="1">
      <c r="A187" s="85">
        <f>VLOOKUP(B187,Code!B:C,2,0)</f>
        <v>32</v>
      </c>
      <c r="B187" s="11" t="s">
        <v>1172</v>
      </c>
      <c r="C187" s="60" t="s">
        <v>1168</v>
      </c>
      <c r="D187" s="60" t="s">
        <v>1180</v>
      </c>
      <c r="E187" s="11" t="s">
        <v>1174</v>
      </c>
      <c r="F187" s="55" t="s">
        <v>1195</v>
      </c>
    </row>
    <row r="188" spans="1:6" ht="30" customHeight="1">
      <c r="A188" s="85">
        <f>VLOOKUP(B188,Code!B:C,2,0)</f>
        <v>32</v>
      </c>
      <c r="B188" s="11" t="s">
        <v>1172</v>
      </c>
      <c r="C188" s="60" t="s">
        <v>1171</v>
      </c>
      <c r="D188" s="60" t="s">
        <v>1181</v>
      </c>
      <c r="E188" s="54" t="s">
        <v>595</v>
      </c>
      <c r="F188" s="55" t="s">
        <v>1195</v>
      </c>
    </row>
    <row r="189" spans="1:6" ht="30" customHeight="1">
      <c r="A189" s="85">
        <f>VLOOKUP(B189,Code!B:C,2,0)</f>
        <v>32</v>
      </c>
      <c r="B189" s="11" t="s">
        <v>1172</v>
      </c>
      <c r="C189" s="60" t="s">
        <v>1182</v>
      </c>
      <c r="D189" s="60" t="s">
        <v>1181</v>
      </c>
      <c r="E189" s="54" t="s">
        <v>609</v>
      </c>
      <c r="F189" s="55" t="s">
        <v>1195</v>
      </c>
    </row>
    <row r="190" spans="1:6" ht="30" customHeight="1">
      <c r="A190" s="85">
        <f>VLOOKUP(B190,Code!B:C,2,0)</f>
        <v>32</v>
      </c>
      <c r="B190" s="11" t="s">
        <v>1172</v>
      </c>
      <c r="C190" s="9" t="s">
        <v>1429</v>
      </c>
      <c r="D190" s="9"/>
      <c r="E190" s="54" t="s">
        <v>605</v>
      </c>
      <c r="F190" s="55" t="s">
        <v>1195</v>
      </c>
    </row>
    <row r="191" spans="1:6" ht="30" customHeight="1">
      <c r="A191" s="85">
        <f>VLOOKUP(B191,Code!B:C,2,0)</f>
        <v>33</v>
      </c>
      <c r="B191" s="11" t="s">
        <v>1173</v>
      </c>
      <c r="C191" s="60" t="s">
        <v>1175</v>
      </c>
      <c r="D191" s="60" t="s">
        <v>1176</v>
      </c>
      <c r="E191" s="54" t="s">
        <v>656</v>
      </c>
      <c r="F191" s="55" t="s">
        <v>1195</v>
      </c>
    </row>
    <row r="192" spans="1:6" ht="30" customHeight="1">
      <c r="A192" s="85">
        <f>VLOOKUP(B192,Code!B:C,2,0)</f>
        <v>33</v>
      </c>
      <c r="B192" s="11" t="s">
        <v>1173</v>
      </c>
      <c r="C192" s="60" t="s">
        <v>1177</v>
      </c>
      <c r="D192" s="60" t="s">
        <v>1178</v>
      </c>
      <c r="E192" s="54" t="s">
        <v>662</v>
      </c>
      <c r="F192" s="55" t="s">
        <v>1195</v>
      </c>
    </row>
    <row r="193" spans="1:6" ht="30" customHeight="1">
      <c r="A193" s="85">
        <f>VLOOKUP(B193,Code!B:C,2,0)</f>
        <v>33</v>
      </c>
      <c r="B193" s="11" t="s">
        <v>1173</v>
      </c>
      <c r="C193" s="60" t="s">
        <v>1179</v>
      </c>
      <c r="D193" s="60"/>
      <c r="E193" s="54" t="s">
        <v>604</v>
      </c>
      <c r="F193" s="55" t="s">
        <v>1195</v>
      </c>
    </row>
    <row r="194" spans="1:6" ht="30" customHeight="1">
      <c r="A194" s="85">
        <f>VLOOKUP(B194,Code!B:C,2,0)</f>
        <v>34</v>
      </c>
      <c r="B194" s="11" t="s">
        <v>1183</v>
      </c>
      <c r="C194" s="60" t="s">
        <v>1185</v>
      </c>
      <c r="D194" s="60" t="s">
        <v>1186</v>
      </c>
      <c r="E194" s="54" t="s">
        <v>654</v>
      </c>
      <c r="F194" s="55" t="s">
        <v>1195</v>
      </c>
    </row>
    <row r="195" spans="1:6" ht="30" customHeight="1">
      <c r="A195" s="85">
        <f>VLOOKUP(B195,Code!B:C,2,0)</f>
        <v>34</v>
      </c>
      <c r="B195" s="11" t="s">
        <v>1183</v>
      </c>
      <c r="C195" s="60" t="s">
        <v>895</v>
      </c>
      <c r="D195" s="60" t="s">
        <v>1184</v>
      </c>
      <c r="E195" s="54" t="s">
        <v>611</v>
      </c>
      <c r="F195" s="55" t="s">
        <v>1195</v>
      </c>
    </row>
    <row r="196" spans="1:6" ht="30" customHeight="1">
      <c r="A196" s="85">
        <f>VLOOKUP(B196,Code!B:C,2,0)</f>
        <v>34</v>
      </c>
      <c r="B196" s="11" t="s">
        <v>1183</v>
      </c>
      <c r="C196" s="60" t="s">
        <v>1430</v>
      </c>
      <c r="D196" s="60" t="s">
        <v>1187</v>
      </c>
      <c r="E196" s="54" t="s">
        <v>618</v>
      </c>
      <c r="F196" s="55" t="s">
        <v>1195</v>
      </c>
    </row>
    <row r="197" spans="1:6" ht="30" customHeight="1">
      <c r="A197" s="85">
        <f>VLOOKUP(B197,Code!B:C,2,0)</f>
        <v>35</v>
      </c>
      <c r="B197" s="11" t="s">
        <v>1188</v>
      </c>
      <c r="C197" s="60" t="s">
        <v>706</v>
      </c>
      <c r="D197" s="60" t="s">
        <v>1189</v>
      </c>
      <c r="E197" s="54" t="s">
        <v>654</v>
      </c>
      <c r="F197" s="55" t="s">
        <v>1195</v>
      </c>
    </row>
    <row r="198" spans="1:6" ht="30" customHeight="1">
      <c r="A198" s="85">
        <f>VLOOKUP(B198,Code!B:C,2,0)</f>
        <v>35</v>
      </c>
      <c r="B198" s="11" t="s">
        <v>1188</v>
      </c>
      <c r="C198" s="60" t="s">
        <v>797</v>
      </c>
      <c r="D198" s="60" t="s">
        <v>1190</v>
      </c>
      <c r="E198" s="54" t="s">
        <v>658</v>
      </c>
      <c r="F198" s="55" t="s">
        <v>1195</v>
      </c>
    </row>
    <row r="199" spans="1:6" ht="30" customHeight="1">
      <c r="A199" s="85">
        <f>VLOOKUP(B199,Code!B:C,2,0)</f>
        <v>35</v>
      </c>
      <c r="B199" s="11" t="s">
        <v>1188</v>
      </c>
      <c r="C199" s="60" t="s">
        <v>1191</v>
      </c>
      <c r="D199" s="60"/>
      <c r="E199" s="54" t="s">
        <v>660</v>
      </c>
      <c r="F199" s="55" t="s">
        <v>1195</v>
      </c>
    </row>
    <row r="200" spans="1:6" ht="30" customHeight="1">
      <c r="A200" s="85">
        <f>VLOOKUP(B200,Code!B:C,2,0)</f>
        <v>35</v>
      </c>
      <c r="B200" s="11" t="s">
        <v>1188</v>
      </c>
      <c r="C200" s="60" t="s">
        <v>1192</v>
      </c>
      <c r="D200" s="60" t="s">
        <v>1189</v>
      </c>
      <c r="E200" s="54" t="s">
        <v>661</v>
      </c>
      <c r="F200" s="55" t="s">
        <v>1195</v>
      </c>
    </row>
    <row r="201" spans="1:6" ht="30" customHeight="1">
      <c r="A201" s="85">
        <f>VLOOKUP(B201,Code!B:C,2,0)</f>
        <v>35</v>
      </c>
      <c r="B201" s="11" t="s">
        <v>1188</v>
      </c>
      <c r="C201" s="60" t="s">
        <v>1169</v>
      </c>
      <c r="D201" s="60" t="s">
        <v>1193</v>
      </c>
      <c r="E201" s="54" t="s">
        <v>662</v>
      </c>
      <c r="F201" s="55" t="s">
        <v>1195</v>
      </c>
    </row>
    <row r="202" spans="1:6" ht="30" customHeight="1">
      <c r="A202" s="85">
        <f>VLOOKUP(B202,Code!B:C,2,0)</f>
        <v>35</v>
      </c>
      <c r="B202" s="11" t="s">
        <v>1188</v>
      </c>
      <c r="C202" s="60" t="s">
        <v>1169</v>
      </c>
      <c r="D202" s="60" t="s">
        <v>1194</v>
      </c>
      <c r="E202" s="54" t="s">
        <v>609</v>
      </c>
      <c r="F202" s="55" t="s">
        <v>1195</v>
      </c>
    </row>
    <row r="203" spans="1:6" ht="30" customHeight="1">
      <c r="A203" s="85">
        <f>VLOOKUP(B203,Code!B:C,2,0)</f>
        <v>36</v>
      </c>
      <c r="B203" s="61" t="s">
        <v>391</v>
      </c>
      <c r="C203" s="62" t="s">
        <v>685</v>
      </c>
      <c r="D203" s="62" t="s">
        <v>669</v>
      </c>
      <c r="E203" s="63" t="s">
        <v>595</v>
      </c>
      <c r="F203" s="61" t="s">
        <v>593</v>
      </c>
    </row>
    <row r="204" spans="1:6" ht="30" customHeight="1">
      <c r="A204" s="85">
        <f>VLOOKUP(B204,Code!B:C,2,0)</f>
        <v>36</v>
      </c>
      <c r="B204" s="11" t="s">
        <v>391</v>
      </c>
      <c r="C204" s="60" t="s">
        <v>686</v>
      </c>
      <c r="D204" s="60" t="s">
        <v>82</v>
      </c>
      <c r="E204" s="54" t="s">
        <v>1359</v>
      </c>
      <c r="F204" s="61" t="s">
        <v>593</v>
      </c>
    </row>
    <row r="205" spans="1:6" ht="30" customHeight="1">
      <c r="A205" s="85">
        <f>VLOOKUP(B205,Code!B:C,2,0)</f>
        <v>36</v>
      </c>
      <c r="B205" s="11" t="s">
        <v>391</v>
      </c>
      <c r="C205" s="81" t="s">
        <v>686</v>
      </c>
      <c r="D205" s="75" t="s">
        <v>120</v>
      </c>
      <c r="E205" s="54" t="s">
        <v>1359</v>
      </c>
      <c r="F205" s="61" t="s">
        <v>593</v>
      </c>
    </row>
    <row r="206" spans="1:6" ht="30" customHeight="1">
      <c r="A206" s="85">
        <f>VLOOKUP(B206,Code!B:C,2,0)</f>
        <v>39</v>
      </c>
      <c r="B206" s="61" t="s">
        <v>589</v>
      </c>
      <c r="C206" s="62" t="s">
        <v>687</v>
      </c>
      <c r="D206" s="62" t="s">
        <v>670</v>
      </c>
      <c r="E206" s="63" t="s">
        <v>595</v>
      </c>
      <c r="F206" s="61" t="s">
        <v>593</v>
      </c>
    </row>
    <row r="207" spans="1:6" ht="30" customHeight="1">
      <c r="A207" s="85">
        <f>VLOOKUP(B207,Code!B:C,2,0)</f>
        <v>39</v>
      </c>
      <c r="B207" s="11" t="s">
        <v>589</v>
      </c>
      <c r="C207" s="60" t="s">
        <v>1038</v>
      </c>
      <c r="D207" s="60"/>
      <c r="E207" s="54" t="s">
        <v>605</v>
      </c>
      <c r="F207" s="61" t="s">
        <v>593</v>
      </c>
    </row>
    <row r="208" spans="1:6" ht="30" customHeight="1">
      <c r="A208" s="85">
        <f>VLOOKUP(B208,Code!B:C,2,0)</f>
        <v>40</v>
      </c>
      <c r="B208" s="51" t="s">
        <v>572</v>
      </c>
      <c r="C208" s="52" t="s">
        <v>782</v>
      </c>
      <c r="D208" s="52" t="s">
        <v>50</v>
      </c>
      <c r="E208" s="54" t="s">
        <v>598</v>
      </c>
      <c r="F208" s="51" t="s">
        <v>592</v>
      </c>
    </row>
    <row r="209" spans="1:6" ht="30" customHeight="1">
      <c r="A209" s="85">
        <f>VLOOKUP(B209,Code!B:C,2,0)</f>
        <v>40</v>
      </c>
      <c r="B209" s="51" t="s">
        <v>572</v>
      </c>
      <c r="C209" s="52" t="s">
        <v>688</v>
      </c>
      <c r="D209" s="52" t="s">
        <v>1255</v>
      </c>
      <c r="E209" s="54" t="s">
        <v>626</v>
      </c>
      <c r="F209" s="51" t="s">
        <v>592</v>
      </c>
    </row>
    <row r="210" spans="1:6" ht="30" customHeight="1">
      <c r="A210" s="85">
        <f>VLOOKUP(B210,Code!B:C,2,0)</f>
        <v>40</v>
      </c>
      <c r="B210" s="51" t="s">
        <v>572</v>
      </c>
      <c r="C210" s="3" t="s">
        <v>335</v>
      </c>
      <c r="D210" s="3" t="s">
        <v>768</v>
      </c>
      <c r="E210" s="54" t="s">
        <v>626</v>
      </c>
      <c r="F210" s="51" t="s">
        <v>592</v>
      </c>
    </row>
    <row r="211" spans="1:6" ht="30" customHeight="1">
      <c r="A211" s="85">
        <f>VLOOKUP(B211,Code!B:C,2,0)</f>
        <v>40</v>
      </c>
      <c r="B211" s="51" t="s">
        <v>572</v>
      </c>
      <c r="C211" s="52" t="s">
        <v>847</v>
      </c>
      <c r="D211" s="52" t="s">
        <v>579</v>
      </c>
      <c r="E211" s="54" t="s">
        <v>630</v>
      </c>
      <c r="F211" s="51" t="s">
        <v>592</v>
      </c>
    </row>
    <row r="212" spans="1:6" ht="30" customHeight="1">
      <c r="A212" s="85">
        <f>VLOOKUP(B212,Code!B:C,2,0)</f>
        <v>40</v>
      </c>
      <c r="B212" s="51" t="s">
        <v>572</v>
      </c>
      <c r="C212" s="52" t="s">
        <v>866</v>
      </c>
      <c r="D212" s="52" t="s">
        <v>580</v>
      </c>
      <c r="E212" s="54" t="s">
        <v>631</v>
      </c>
      <c r="F212" s="51" t="s">
        <v>592</v>
      </c>
    </row>
    <row r="213" spans="1:6" ht="30" customHeight="1">
      <c r="A213" s="85">
        <f>VLOOKUP(B213,Code!B:C,2,0)</f>
        <v>40</v>
      </c>
      <c r="B213" s="51" t="s">
        <v>572</v>
      </c>
      <c r="C213" s="52" t="s">
        <v>917</v>
      </c>
      <c r="D213" s="52"/>
      <c r="E213" s="54" t="s">
        <v>616</v>
      </c>
      <c r="F213" s="51" t="s">
        <v>592</v>
      </c>
    </row>
    <row r="214" spans="1:6" ht="30" customHeight="1">
      <c r="A214" s="85">
        <f>VLOOKUP(B214,Code!B:C,2,0)</f>
        <v>40</v>
      </c>
      <c r="B214" s="51" t="s">
        <v>572</v>
      </c>
      <c r="C214" s="52" t="s">
        <v>908</v>
      </c>
      <c r="D214" s="52" t="s">
        <v>586</v>
      </c>
      <c r="E214" s="54" t="s">
        <v>618</v>
      </c>
      <c r="F214" s="51" t="s">
        <v>592</v>
      </c>
    </row>
    <row r="215" spans="1:6" ht="30" customHeight="1">
      <c r="A215" s="85">
        <f>VLOOKUP(B215,Code!B:C,2,0)</f>
        <v>40</v>
      </c>
      <c r="B215" s="51" t="s">
        <v>125</v>
      </c>
      <c r="C215" s="53" t="s">
        <v>885</v>
      </c>
      <c r="D215" s="53" t="s">
        <v>587</v>
      </c>
      <c r="E215" s="54" t="s">
        <v>621</v>
      </c>
      <c r="F215" s="51" t="s">
        <v>592</v>
      </c>
    </row>
    <row r="216" spans="1:6" ht="30" customHeight="1">
      <c r="A216" s="85">
        <f>VLOOKUP(B216,Code!B:C,2,0)</f>
        <v>40</v>
      </c>
      <c r="B216" s="51" t="s">
        <v>125</v>
      </c>
      <c r="C216" s="53" t="s">
        <v>1140</v>
      </c>
      <c r="D216" s="53"/>
      <c r="E216" s="54" t="s">
        <v>622</v>
      </c>
      <c r="F216" s="51" t="s">
        <v>592</v>
      </c>
    </row>
    <row r="217" spans="1:6" ht="30" customHeight="1">
      <c r="A217" s="85">
        <f>VLOOKUP(B217,Code!B:C,2,0)</f>
        <v>40</v>
      </c>
      <c r="B217" s="51" t="s">
        <v>125</v>
      </c>
      <c r="C217" s="53" t="s">
        <v>1141</v>
      </c>
      <c r="D217" s="53" t="s">
        <v>587</v>
      </c>
      <c r="E217" s="54" t="s">
        <v>623</v>
      </c>
      <c r="F217" s="51" t="s">
        <v>592</v>
      </c>
    </row>
    <row r="218" spans="1:6" ht="30" customHeight="1">
      <c r="A218" s="85">
        <f>VLOOKUP(B218,Code!B:C,2,0)</f>
        <v>40</v>
      </c>
      <c r="B218" s="51" t="s">
        <v>125</v>
      </c>
      <c r="C218" s="3" t="s">
        <v>1094</v>
      </c>
      <c r="D218" s="3" t="s">
        <v>410</v>
      </c>
      <c r="E218" s="54" t="s">
        <v>624</v>
      </c>
      <c r="F218" s="51" t="s">
        <v>592</v>
      </c>
    </row>
    <row r="219" spans="1:6" ht="30" customHeight="1">
      <c r="A219" s="85">
        <f>VLOOKUP(B219,Code!B:C,2,0)</f>
        <v>40</v>
      </c>
      <c r="B219" s="51" t="s">
        <v>125</v>
      </c>
      <c r="C219" s="53" t="s">
        <v>1431</v>
      </c>
      <c r="D219" s="53"/>
      <c r="E219" s="54" t="s">
        <v>1300</v>
      </c>
      <c r="F219" s="51" t="s">
        <v>592</v>
      </c>
    </row>
    <row r="220" spans="1:6" ht="30" customHeight="1">
      <c r="A220" s="85">
        <f>VLOOKUP(B220,Code!B:C,2,0)</f>
        <v>40</v>
      </c>
      <c r="B220" s="51" t="s">
        <v>125</v>
      </c>
      <c r="C220" s="53" t="s">
        <v>1434</v>
      </c>
      <c r="D220" s="53" t="s">
        <v>587</v>
      </c>
      <c r="E220" s="54" t="s">
        <v>1338</v>
      </c>
      <c r="F220" s="51" t="s">
        <v>592</v>
      </c>
    </row>
    <row r="221" spans="1:6" ht="30" customHeight="1">
      <c r="A221" s="85">
        <f>VLOOKUP(B221,Code!B:C,2,0)</f>
        <v>40</v>
      </c>
      <c r="B221" s="54" t="s">
        <v>1439</v>
      </c>
      <c r="C221" s="57" t="s">
        <v>1440</v>
      </c>
      <c r="D221" s="57"/>
      <c r="E221" s="54" t="s">
        <v>1359</v>
      </c>
      <c r="F221" s="51" t="s">
        <v>1368</v>
      </c>
    </row>
    <row r="222" spans="1:6" ht="30" customHeight="1">
      <c r="A222" s="85">
        <f>VLOOKUP(B222,Code!B:C,2,0)</f>
        <v>41</v>
      </c>
      <c r="B222" s="51" t="s">
        <v>380</v>
      </c>
      <c r="C222" s="53" t="s">
        <v>1016</v>
      </c>
      <c r="D222" s="53" t="s">
        <v>587</v>
      </c>
      <c r="E222" s="54" t="s">
        <v>621</v>
      </c>
      <c r="F222" s="51" t="s">
        <v>592</v>
      </c>
    </row>
    <row r="223" spans="1:6" ht="30" customHeight="1">
      <c r="A223" s="85">
        <f>VLOOKUP(B223,Code!B:C,2,0)</f>
        <v>42</v>
      </c>
      <c r="B223" s="51" t="s">
        <v>574</v>
      </c>
      <c r="C223" s="52" t="s">
        <v>703</v>
      </c>
      <c r="D223" s="52" t="s">
        <v>577</v>
      </c>
      <c r="E223" s="54" t="s">
        <v>627</v>
      </c>
      <c r="F223" s="51" t="s">
        <v>592</v>
      </c>
    </row>
    <row r="224" spans="1:6" ht="30" customHeight="1">
      <c r="A224" s="85">
        <f>VLOOKUP(B224,Code!B:C,2,0)</f>
        <v>42</v>
      </c>
      <c r="B224" s="51" t="s">
        <v>574</v>
      </c>
      <c r="C224" s="52" t="s">
        <v>911</v>
      </c>
      <c r="D224" s="52" t="s">
        <v>582</v>
      </c>
      <c r="E224" s="54" t="s">
        <v>614</v>
      </c>
      <c r="F224" s="51" t="s">
        <v>592</v>
      </c>
    </row>
    <row r="225" spans="1:6" ht="30" customHeight="1">
      <c r="A225" s="85">
        <f>VLOOKUP(B225,Code!B:C,2,0)</f>
        <v>42</v>
      </c>
      <c r="B225" s="51" t="s">
        <v>47</v>
      </c>
      <c r="C225" s="53" t="s">
        <v>1396</v>
      </c>
      <c r="D225" s="53"/>
      <c r="E225" s="54" t="s">
        <v>1351</v>
      </c>
      <c r="F225" s="51" t="s">
        <v>592</v>
      </c>
    </row>
    <row r="226" spans="1:6" ht="30" customHeight="1">
      <c r="A226" s="85">
        <f>VLOOKUP(B226,Code!B:C,2,0)</f>
        <v>43</v>
      </c>
      <c r="B226" s="51" t="s">
        <v>570</v>
      </c>
      <c r="C226" s="52" t="s">
        <v>575</v>
      </c>
      <c r="D226" s="52" t="s">
        <v>576</v>
      </c>
      <c r="E226" s="54" t="s">
        <v>598</v>
      </c>
      <c r="F226" s="51" t="s">
        <v>592</v>
      </c>
    </row>
    <row r="227" spans="1:6" ht="30" customHeight="1">
      <c r="A227" s="85">
        <f>VLOOKUP(B227,Code!B:C,2,0)</f>
        <v>43</v>
      </c>
      <c r="B227" s="51" t="s">
        <v>570</v>
      </c>
      <c r="C227" s="52" t="s">
        <v>979</v>
      </c>
      <c r="D227" s="52" t="s">
        <v>578</v>
      </c>
      <c r="E227" s="54" t="s">
        <v>627</v>
      </c>
      <c r="F227" s="51" t="s">
        <v>592</v>
      </c>
    </row>
    <row r="228" spans="1:6" ht="30" customHeight="1">
      <c r="A228" s="85">
        <f>VLOOKUP(B228,Code!B:C,2,0)</f>
        <v>43</v>
      </c>
      <c r="B228" s="51" t="s">
        <v>570</v>
      </c>
      <c r="C228" s="52" t="s">
        <v>950</v>
      </c>
      <c r="D228" s="52"/>
      <c r="E228" s="54" t="s">
        <v>617</v>
      </c>
      <c r="F228" s="51" t="s">
        <v>592</v>
      </c>
    </row>
    <row r="229" spans="1:6" ht="30" customHeight="1">
      <c r="A229" s="85">
        <f>VLOOKUP(B229,Code!B:C,2,0)</f>
        <v>43</v>
      </c>
      <c r="B229" s="51" t="s">
        <v>569</v>
      </c>
      <c r="C229" s="53" t="s">
        <v>1139</v>
      </c>
      <c r="D229" s="53"/>
      <c r="E229" s="54" t="s">
        <v>620</v>
      </c>
      <c r="F229" s="51" t="s">
        <v>592</v>
      </c>
    </row>
    <row r="230" spans="1:6" s="86" customFormat="1" ht="35.25" customHeight="1">
      <c r="A230" s="85">
        <f>VLOOKUP(B230,Code!B:C,2,0)</f>
        <v>43</v>
      </c>
      <c r="B230" s="51" t="s">
        <v>569</v>
      </c>
      <c r="C230" s="53" t="s">
        <v>1432</v>
      </c>
      <c r="D230" s="53"/>
      <c r="E230" s="54" t="s">
        <v>1300</v>
      </c>
      <c r="F230" s="51" t="s">
        <v>592</v>
      </c>
    </row>
    <row r="231" spans="1:6" s="86" customFormat="1" ht="35.25" customHeight="1">
      <c r="A231" s="85">
        <f>VLOOKUP(B231,Code!B:C,2,0)</f>
        <v>43</v>
      </c>
      <c r="B231" s="51" t="s">
        <v>569</v>
      </c>
      <c r="C231" s="52" t="s">
        <v>1534</v>
      </c>
      <c r="D231" s="52" t="s">
        <v>588</v>
      </c>
      <c r="E231" s="54" t="s">
        <v>1527</v>
      </c>
      <c r="F231" s="51" t="s">
        <v>592</v>
      </c>
    </row>
    <row r="232" spans="1:6" s="86" customFormat="1" ht="35.25" customHeight="1">
      <c r="A232" s="85">
        <f>VLOOKUP(B232,Code!B:C,2,0)</f>
        <v>44</v>
      </c>
      <c r="B232" s="51" t="s">
        <v>573</v>
      </c>
      <c r="C232" s="52" t="s">
        <v>962</v>
      </c>
      <c r="D232" s="52" t="s">
        <v>585</v>
      </c>
      <c r="E232" s="54" t="s">
        <v>616</v>
      </c>
      <c r="F232" s="51" t="s">
        <v>592</v>
      </c>
    </row>
    <row r="233" spans="1:6" s="86" customFormat="1" ht="35.25" customHeight="1">
      <c r="A233" s="85">
        <f>VLOOKUP(B233,Code!B:C,2,0)</f>
        <v>44</v>
      </c>
      <c r="B233" s="51" t="s">
        <v>568</v>
      </c>
      <c r="C233" s="53" t="s">
        <v>1142</v>
      </c>
      <c r="D233" s="53"/>
      <c r="E233" s="54" t="s">
        <v>605</v>
      </c>
      <c r="F233" s="51" t="s">
        <v>592</v>
      </c>
    </row>
    <row r="234" spans="1:6" s="86" customFormat="1" ht="35.25" customHeight="1">
      <c r="A234" s="85">
        <f>VLOOKUP(B234,Code!B:C,2,0)</f>
        <v>44</v>
      </c>
      <c r="B234" s="51" t="s">
        <v>568</v>
      </c>
      <c r="C234" s="53" t="s">
        <v>1433</v>
      </c>
      <c r="D234" s="53" t="s">
        <v>1316</v>
      </c>
      <c r="E234" s="54" t="s">
        <v>1300</v>
      </c>
      <c r="F234" s="51" t="s">
        <v>592</v>
      </c>
    </row>
    <row r="235" spans="1:6" s="86" customFormat="1" ht="35.25" customHeight="1">
      <c r="A235" s="85">
        <f>VLOOKUP(B235,Code!B:C,2,0)</f>
        <v>44</v>
      </c>
      <c r="B235" s="51" t="s">
        <v>568</v>
      </c>
      <c r="C235" s="53" t="s">
        <v>1433</v>
      </c>
      <c r="D235" s="53" t="s">
        <v>282</v>
      </c>
      <c r="E235" s="54" t="s">
        <v>1445</v>
      </c>
      <c r="F235" s="51" t="s">
        <v>592</v>
      </c>
    </row>
    <row r="236" spans="1:6" s="86" customFormat="1" ht="35.25" customHeight="1">
      <c r="A236" s="85">
        <f>VLOOKUP(B236,Code!B:C,2,0)</f>
        <v>44</v>
      </c>
      <c r="B236" s="51" t="s">
        <v>568</v>
      </c>
      <c r="C236" s="53" t="s">
        <v>1477</v>
      </c>
      <c r="D236" s="53" t="s">
        <v>1478</v>
      </c>
      <c r="E236" s="63" t="s">
        <v>1469</v>
      </c>
      <c r="F236" s="51" t="s">
        <v>592</v>
      </c>
    </row>
    <row r="237" spans="1:6" s="86" customFormat="1" ht="35.25" customHeight="1">
      <c r="A237" s="85">
        <f>VLOOKUP(B237,Code!B:C,2,0)</f>
        <v>44</v>
      </c>
      <c r="B237" s="51" t="s">
        <v>568</v>
      </c>
      <c r="C237" s="53" t="s">
        <v>1477</v>
      </c>
      <c r="D237" s="53" t="s">
        <v>1479</v>
      </c>
      <c r="E237" s="63" t="s">
        <v>1469</v>
      </c>
      <c r="F237" s="51" t="s">
        <v>592</v>
      </c>
    </row>
    <row r="238" spans="1:6" s="86" customFormat="1" ht="35.25" customHeight="1">
      <c r="A238" s="85">
        <f>VLOOKUP(B238,Code!B:C,2,0)</f>
        <v>44</v>
      </c>
      <c r="B238" s="51" t="s">
        <v>568</v>
      </c>
      <c r="C238" s="52" t="s">
        <v>1535</v>
      </c>
      <c r="D238" s="52" t="s">
        <v>1536</v>
      </c>
      <c r="E238" s="54" t="s">
        <v>1527</v>
      </c>
      <c r="F238" s="51" t="s">
        <v>592</v>
      </c>
    </row>
    <row r="239" spans="1:6" s="86" customFormat="1" ht="35.25" customHeight="1">
      <c r="A239" s="85">
        <f>VLOOKUP(B239,Code!B:C,2,0)</f>
        <v>45</v>
      </c>
      <c r="B239" s="51" t="s">
        <v>571</v>
      </c>
      <c r="C239" s="52" t="s">
        <v>886</v>
      </c>
      <c r="D239" s="52" t="s">
        <v>581</v>
      </c>
      <c r="E239" s="54" t="s">
        <v>610</v>
      </c>
      <c r="F239" s="51" t="s">
        <v>592</v>
      </c>
    </row>
    <row r="240" spans="1:6" s="86" customFormat="1" ht="35.25" customHeight="1">
      <c r="A240" s="85">
        <f>VLOOKUP(B240,Code!B:C,2,0)</f>
        <v>45</v>
      </c>
      <c r="B240" s="51" t="s">
        <v>571</v>
      </c>
      <c r="C240" s="52" t="s">
        <v>1137</v>
      </c>
      <c r="D240" s="52" t="s">
        <v>583</v>
      </c>
      <c r="E240" s="54" t="s">
        <v>614</v>
      </c>
      <c r="F240" s="51" t="s">
        <v>592</v>
      </c>
    </row>
    <row r="241" spans="1:6" s="86" customFormat="1" ht="35.25" customHeight="1">
      <c r="A241" s="85">
        <f>VLOOKUP(B241,Code!B:C,2,0)</f>
        <v>45</v>
      </c>
      <c r="B241" s="51" t="s">
        <v>571</v>
      </c>
      <c r="C241" s="52" t="s">
        <v>1138</v>
      </c>
      <c r="D241" s="52" t="s">
        <v>584</v>
      </c>
      <c r="E241" s="54" t="s">
        <v>615</v>
      </c>
      <c r="F241" s="51" t="s">
        <v>592</v>
      </c>
    </row>
    <row r="242" spans="1:6" s="86" customFormat="1" ht="35.25" customHeight="1">
      <c r="A242" s="85">
        <f>VLOOKUP(B242,Code!B:C,2,0)</f>
        <v>45</v>
      </c>
      <c r="B242" s="51" t="s">
        <v>571</v>
      </c>
      <c r="C242" s="52" t="s">
        <v>799</v>
      </c>
      <c r="D242" s="52"/>
      <c r="E242" s="54" t="s">
        <v>616</v>
      </c>
      <c r="F242" s="51" t="s">
        <v>592</v>
      </c>
    </row>
    <row r="243" spans="1:6" s="86" customFormat="1" ht="35.25" customHeight="1">
      <c r="A243" s="85">
        <f>VLOOKUP(B243,Code!B:C,2,0)</f>
        <v>45</v>
      </c>
      <c r="B243" s="51" t="s">
        <v>571</v>
      </c>
      <c r="C243" s="52" t="s">
        <v>1537</v>
      </c>
      <c r="D243" s="52"/>
      <c r="E243" s="54" t="s">
        <v>1527</v>
      </c>
      <c r="F243" s="51" t="s">
        <v>592</v>
      </c>
    </row>
  </sheetData>
  <autoFilter ref="A3:F243" xr:uid="{00000000-0001-0000-0400-000000000000}">
    <sortState xmlns:xlrd2="http://schemas.microsoft.com/office/spreadsheetml/2017/richdata2" ref="A4:F243">
      <sortCondition ref="A3:A229"/>
    </sortState>
  </autoFilter>
  <mergeCells count="1">
    <mergeCell ref="A1:F1"/>
  </mergeCells>
  <phoneticPr fontId="1"/>
  <printOptions horizontalCentered="1"/>
  <pageMargins left="0.78740157480314965" right="0.59055118110236227" top="0.59055118110236227" bottom="0.39370078740157483" header="0.51181102362204722" footer="0.31496062992125984"/>
  <pageSetup paperSize="8" scale="82" fitToHeight="0" orientation="portrait" r:id="rId1"/>
  <headerFooter alignWithMargins="0">
    <oddFooter>&amp;C&amp;"ＭＳ ゴシック,標準"&amp;10- &amp;P/&amp;N -</oddFooter>
  </headerFooter>
  <rowBreaks count="1" manualBreakCount="1">
    <brk id="19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pageSetUpPr fitToPage="1"/>
  </sheetPr>
  <dimension ref="A1:E449"/>
  <sheetViews>
    <sheetView view="pageBreakPreview" zoomScaleNormal="100" zoomScaleSheetLayoutView="100" workbookViewId="0">
      <pane ySplit="3" topLeftCell="A67" activePane="bottomLeft" state="frozen"/>
      <selection pane="bottomLeft" activeCell="C98" sqref="C98"/>
    </sheetView>
  </sheetViews>
  <sheetFormatPr defaultColWidth="9" defaultRowHeight="16.5"/>
  <cols>
    <col min="1" max="1" width="9.90625" style="1" customWidth="1"/>
    <col min="2" max="2" width="12.90625" style="1" customWidth="1"/>
    <col min="3" max="3" width="53.36328125" style="1" customWidth="1"/>
    <col min="4" max="4" width="43.7265625" style="1" customWidth="1"/>
    <col min="5" max="5" width="21" style="8" customWidth="1"/>
    <col min="6" max="16384" width="9" style="1"/>
  </cols>
  <sheetData>
    <row r="1" spans="1:5" ht="49.5" customHeight="1">
      <c r="A1" s="94" t="s">
        <v>1443</v>
      </c>
      <c r="B1" s="94"/>
      <c r="C1" s="94"/>
      <c r="D1" s="94"/>
      <c r="E1" s="94"/>
    </row>
    <row r="2" spans="1:5" ht="8.15" customHeight="1">
      <c r="B2" s="65"/>
      <c r="C2" s="65"/>
      <c r="D2" s="65"/>
      <c r="E2" s="65"/>
    </row>
    <row r="3" spans="1:5" s="10" customFormat="1" ht="42" customHeight="1">
      <c r="A3" s="83" t="s">
        <v>1441</v>
      </c>
      <c r="B3" s="79" t="s">
        <v>332</v>
      </c>
      <c r="C3" s="79" t="s">
        <v>0</v>
      </c>
      <c r="D3" s="79" t="s">
        <v>1</v>
      </c>
      <c r="E3" s="80" t="s">
        <v>1442</v>
      </c>
    </row>
    <row r="4" spans="1:5" ht="30" customHeight="1">
      <c r="A4" s="9">
        <f>VLOOKUP(B4,Code!B:C,2,0)</f>
        <v>1</v>
      </c>
      <c r="B4" s="2" t="s">
        <v>2</v>
      </c>
      <c r="C4" s="3" t="s">
        <v>785</v>
      </c>
      <c r="D4" s="3" t="s">
        <v>102</v>
      </c>
      <c r="E4" s="66" t="s">
        <v>654</v>
      </c>
    </row>
    <row r="5" spans="1:5" ht="30" customHeight="1">
      <c r="A5" s="9">
        <f>VLOOKUP(B5,Code!B:C,2,0)</f>
        <v>1</v>
      </c>
      <c r="B5" s="2" t="s">
        <v>2</v>
      </c>
      <c r="C5" s="3" t="s">
        <v>861</v>
      </c>
      <c r="D5" s="3" t="s">
        <v>184</v>
      </c>
      <c r="E5" s="66" t="s">
        <v>660</v>
      </c>
    </row>
    <row r="6" spans="1:5" ht="30" customHeight="1">
      <c r="A6" s="9">
        <f>VLOOKUP(B6,Code!B:C,2,0)</f>
        <v>1</v>
      </c>
      <c r="B6" s="2" t="s">
        <v>2</v>
      </c>
      <c r="C6" s="3" t="s">
        <v>869</v>
      </c>
      <c r="D6" s="3" t="s">
        <v>163</v>
      </c>
      <c r="E6" s="66" t="s">
        <v>661</v>
      </c>
    </row>
    <row r="7" spans="1:5" ht="30" customHeight="1">
      <c r="A7" s="9">
        <f>VLOOKUP(B7,Code!B:C,2,0)</f>
        <v>1</v>
      </c>
      <c r="B7" s="2" t="s">
        <v>2</v>
      </c>
      <c r="C7" s="3" t="s">
        <v>899</v>
      </c>
      <c r="D7" s="3" t="s">
        <v>204</v>
      </c>
      <c r="E7" s="66" t="s">
        <v>609</v>
      </c>
    </row>
    <row r="8" spans="1:5" ht="30" customHeight="1">
      <c r="A8" s="9">
        <f>VLOOKUP(B8,Code!B:C,2,0)</f>
        <v>1</v>
      </c>
      <c r="B8" s="2" t="s">
        <v>2</v>
      </c>
      <c r="C8" s="3" t="s">
        <v>912</v>
      </c>
      <c r="D8" s="3" t="s">
        <v>42</v>
      </c>
      <c r="E8" s="66" t="s">
        <v>610</v>
      </c>
    </row>
    <row r="9" spans="1:5" ht="30" customHeight="1">
      <c r="A9" s="9">
        <f>VLOOKUP(B9,Code!B:C,2,0)</f>
        <v>1</v>
      </c>
      <c r="B9" s="2" t="s">
        <v>2</v>
      </c>
      <c r="C9" s="3" t="s">
        <v>913</v>
      </c>
      <c r="D9" s="3" t="s">
        <v>213</v>
      </c>
      <c r="E9" s="66" t="s">
        <v>610</v>
      </c>
    </row>
    <row r="10" spans="1:5" ht="30" customHeight="1">
      <c r="A10" s="9">
        <f>VLOOKUP(B10,Code!B:C,2,0)</f>
        <v>1</v>
      </c>
      <c r="B10" s="5" t="s">
        <v>2</v>
      </c>
      <c r="C10" s="6" t="s">
        <v>934</v>
      </c>
      <c r="D10" s="6" t="s">
        <v>302</v>
      </c>
      <c r="E10" s="66" t="s">
        <v>612</v>
      </c>
    </row>
    <row r="11" spans="1:5" ht="30" customHeight="1">
      <c r="A11" s="9">
        <f>VLOOKUP(B11,Code!B:C,2,0)</f>
        <v>1</v>
      </c>
      <c r="B11" s="2" t="s">
        <v>2</v>
      </c>
      <c r="C11" s="3" t="s">
        <v>995</v>
      </c>
      <c r="D11" s="3" t="s">
        <v>253</v>
      </c>
      <c r="E11" s="66" t="s">
        <v>619</v>
      </c>
    </row>
    <row r="12" spans="1:5" ht="30" customHeight="1">
      <c r="A12" s="9">
        <f>VLOOKUP(B12,Code!B:C,2,0)</f>
        <v>1</v>
      </c>
      <c r="B12" s="2" t="s">
        <v>2</v>
      </c>
      <c r="C12" s="3" t="s">
        <v>1021</v>
      </c>
      <c r="D12" s="3"/>
      <c r="E12" s="66" t="s">
        <v>604</v>
      </c>
    </row>
    <row r="13" spans="1:5" ht="30" customHeight="1">
      <c r="A13" s="9">
        <f>VLOOKUP(B13,Code!B:C,2,0)</f>
        <v>2</v>
      </c>
      <c r="B13" s="2" t="s">
        <v>45</v>
      </c>
      <c r="C13" s="3" t="s">
        <v>755</v>
      </c>
      <c r="D13" s="3" t="s">
        <v>46</v>
      </c>
      <c r="E13" s="66" t="s">
        <v>606</v>
      </c>
    </row>
    <row r="14" spans="1:5" ht="30" customHeight="1">
      <c r="A14" s="9">
        <f>VLOOKUP(B14,Code!B:C,2,0)</f>
        <v>2</v>
      </c>
      <c r="B14" s="2" t="s">
        <v>45</v>
      </c>
      <c r="C14" s="4" t="s">
        <v>924</v>
      </c>
      <c r="D14" s="4" t="s">
        <v>46</v>
      </c>
      <c r="E14" s="66" t="s">
        <v>611</v>
      </c>
    </row>
    <row r="15" spans="1:5" ht="30" customHeight="1">
      <c r="A15" s="9">
        <f>VLOOKUP(B15,Code!B:C,2,0)</f>
        <v>2</v>
      </c>
      <c r="B15" s="2" t="s">
        <v>45</v>
      </c>
      <c r="C15" s="3" t="s">
        <v>1033</v>
      </c>
      <c r="D15" s="7"/>
      <c r="E15" s="66" t="s">
        <v>620</v>
      </c>
    </row>
    <row r="16" spans="1:5" ht="30" customHeight="1">
      <c r="A16" s="9">
        <f>VLOOKUP(B16,Code!B:C,2,0)</f>
        <v>2</v>
      </c>
      <c r="B16" s="2" t="s">
        <v>1365</v>
      </c>
      <c r="C16" s="3" t="s">
        <v>1413</v>
      </c>
      <c r="D16" s="3" t="s">
        <v>1366</v>
      </c>
      <c r="E16" s="66" t="s">
        <v>1359</v>
      </c>
    </row>
    <row r="17" spans="1:5" ht="30" customHeight="1">
      <c r="A17" s="9">
        <f>VLOOKUP(B17,Code!B:C,2,0)</f>
        <v>3</v>
      </c>
      <c r="B17" s="2" t="s">
        <v>53</v>
      </c>
      <c r="C17" s="3" t="s">
        <v>862</v>
      </c>
      <c r="D17" s="3" t="s">
        <v>185</v>
      </c>
      <c r="E17" s="66" t="s">
        <v>660</v>
      </c>
    </row>
    <row r="18" spans="1:5" ht="30" customHeight="1">
      <c r="A18" s="9">
        <f>VLOOKUP(B18,Code!B:C,2,0)</f>
        <v>3</v>
      </c>
      <c r="B18" s="2" t="s">
        <v>53</v>
      </c>
      <c r="C18" s="3" t="s">
        <v>914</v>
      </c>
      <c r="D18" s="7"/>
      <c r="E18" s="66" t="s">
        <v>610</v>
      </c>
    </row>
    <row r="19" spans="1:5" ht="30" customHeight="1">
      <c r="A19" s="9">
        <f>VLOOKUP(B19,Code!B:C,2,0)</f>
        <v>4</v>
      </c>
      <c r="B19" s="2" t="s">
        <v>10</v>
      </c>
      <c r="C19" s="3" t="s">
        <v>678</v>
      </c>
      <c r="D19" s="3" t="s">
        <v>46</v>
      </c>
      <c r="E19" s="66" t="s">
        <v>650</v>
      </c>
    </row>
    <row r="20" spans="1:5" ht="30" customHeight="1">
      <c r="A20" s="9">
        <f>VLOOKUP(B20,Code!B:C,2,0)</f>
        <v>4</v>
      </c>
      <c r="B20" s="2" t="s">
        <v>10</v>
      </c>
      <c r="C20" s="3" t="s">
        <v>679</v>
      </c>
      <c r="D20" s="3" t="s">
        <v>98</v>
      </c>
      <c r="E20" s="66" t="s">
        <v>653</v>
      </c>
    </row>
    <row r="21" spans="1:5" ht="30" customHeight="1">
      <c r="A21" s="9">
        <f>VLOOKUP(B21,Code!B:C,2,0)</f>
        <v>4</v>
      </c>
      <c r="B21" s="2" t="s">
        <v>10</v>
      </c>
      <c r="C21" s="3" t="s">
        <v>773</v>
      </c>
      <c r="D21" s="3" t="s">
        <v>46</v>
      </c>
      <c r="E21" s="66" t="s">
        <v>607</v>
      </c>
    </row>
    <row r="22" spans="1:5" ht="30" customHeight="1">
      <c r="A22" s="9">
        <f>VLOOKUP(B22,Code!B:C,2,0)</f>
        <v>4</v>
      </c>
      <c r="B22" s="2" t="s">
        <v>10</v>
      </c>
      <c r="C22" s="3" t="s">
        <v>774</v>
      </c>
      <c r="D22" s="3" t="s">
        <v>11</v>
      </c>
      <c r="E22" s="66" t="s">
        <v>607</v>
      </c>
    </row>
    <row r="23" spans="1:5" ht="30" customHeight="1">
      <c r="A23" s="9">
        <f>VLOOKUP(B23,Code!B:C,2,0)</f>
        <v>4</v>
      </c>
      <c r="B23" s="2" t="s">
        <v>10</v>
      </c>
      <c r="C23" s="3" t="s">
        <v>679</v>
      </c>
      <c r="D23" s="3" t="s">
        <v>135</v>
      </c>
      <c r="E23" s="66" t="s">
        <v>654</v>
      </c>
    </row>
    <row r="24" spans="1:5" ht="30" customHeight="1">
      <c r="A24" s="9">
        <f>VLOOKUP(B24,Code!B:C,2,0)</f>
        <v>4</v>
      </c>
      <c r="B24" s="2" t="s">
        <v>10</v>
      </c>
      <c r="C24" s="3" t="s">
        <v>801</v>
      </c>
      <c r="D24" s="3" t="s">
        <v>39</v>
      </c>
      <c r="E24" s="66" t="s">
        <v>655</v>
      </c>
    </row>
    <row r="25" spans="1:5" ht="30" customHeight="1">
      <c r="A25" s="9">
        <f>VLOOKUP(B25,Code!B:C,2,0)</f>
        <v>4</v>
      </c>
      <c r="B25" s="2" t="s">
        <v>10</v>
      </c>
      <c r="C25" s="3" t="s">
        <v>829</v>
      </c>
      <c r="D25" s="3" t="s">
        <v>11</v>
      </c>
      <c r="E25" s="66" t="s">
        <v>657</v>
      </c>
    </row>
    <row r="26" spans="1:5" ht="30" customHeight="1">
      <c r="A26" s="9">
        <f>VLOOKUP(B26,Code!B:C,2,0)</f>
        <v>4</v>
      </c>
      <c r="B26" s="2" t="s">
        <v>10</v>
      </c>
      <c r="C26" s="3" t="s">
        <v>838</v>
      </c>
      <c r="D26" s="3" t="s">
        <v>189</v>
      </c>
      <c r="E26" s="66" t="s">
        <v>661</v>
      </c>
    </row>
    <row r="27" spans="1:5" ht="30" customHeight="1">
      <c r="A27" s="9">
        <f>VLOOKUP(B27,Code!B:C,2,0)</f>
        <v>4</v>
      </c>
      <c r="B27" s="2" t="s">
        <v>10</v>
      </c>
      <c r="C27" s="3" t="s">
        <v>676</v>
      </c>
      <c r="D27" s="3" t="s">
        <v>11</v>
      </c>
      <c r="E27" s="66" t="s">
        <v>662</v>
      </c>
    </row>
    <row r="28" spans="1:5" ht="30" customHeight="1">
      <c r="A28" s="9">
        <f>VLOOKUP(B28,Code!B:C,2,0)</f>
        <v>4</v>
      </c>
      <c r="B28" s="2" t="s">
        <v>10</v>
      </c>
      <c r="C28" s="3" t="s">
        <v>889</v>
      </c>
      <c r="D28" s="7"/>
      <c r="E28" s="66" t="s">
        <v>608</v>
      </c>
    </row>
    <row r="29" spans="1:5" ht="30" customHeight="1">
      <c r="A29" s="9">
        <f>VLOOKUP(B29,Code!B:C,2,0)</f>
        <v>4</v>
      </c>
      <c r="B29" s="2" t="s">
        <v>10</v>
      </c>
      <c r="C29" s="3" t="s">
        <v>915</v>
      </c>
      <c r="D29" s="3" t="s">
        <v>214</v>
      </c>
      <c r="E29" s="66" t="s">
        <v>610</v>
      </c>
    </row>
    <row r="30" spans="1:5" ht="30" customHeight="1">
      <c r="A30" s="9">
        <f>VLOOKUP(B30,Code!B:C,2,0)</f>
        <v>4</v>
      </c>
      <c r="B30" s="2" t="s">
        <v>10</v>
      </c>
      <c r="C30" s="3" t="s">
        <v>927</v>
      </c>
      <c r="D30" s="3" t="s">
        <v>224</v>
      </c>
      <c r="E30" s="66" t="s">
        <v>612</v>
      </c>
    </row>
    <row r="31" spans="1:5" ht="30" customHeight="1">
      <c r="A31" s="9">
        <f>VLOOKUP(B31,Code!B:C,2,0)</f>
        <v>4</v>
      </c>
      <c r="B31" s="5" t="s">
        <v>10</v>
      </c>
      <c r="C31" s="6" t="s">
        <v>944</v>
      </c>
      <c r="D31" s="6"/>
      <c r="E31" s="66" t="s">
        <v>613</v>
      </c>
    </row>
    <row r="32" spans="1:5" ht="30" customHeight="1">
      <c r="A32" s="9">
        <f>VLOOKUP(B32,Code!B:C,2,0)</f>
        <v>4</v>
      </c>
      <c r="B32" s="2" t="s">
        <v>10</v>
      </c>
      <c r="C32" s="3" t="s">
        <v>945</v>
      </c>
      <c r="D32" s="7"/>
      <c r="E32" s="66" t="s">
        <v>614</v>
      </c>
    </row>
    <row r="33" spans="1:5" ht="30" customHeight="1">
      <c r="A33" s="9">
        <f>VLOOKUP(B33,Code!B:C,2,0)</f>
        <v>4</v>
      </c>
      <c r="B33" s="2" t="s">
        <v>10</v>
      </c>
      <c r="C33" s="3" t="s">
        <v>954</v>
      </c>
      <c r="D33" s="3"/>
      <c r="E33" s="66" t="s">
        <v>615</v>
      </c>
    </row>
    <row r="34" spans="1:5" ht="30" customHeight="1">
      <c r="A34" s="9">
        <f>VLOOKUP(B34,Code!B:C,2,0)</f>
        <v>4</v>
      </c>
      <c r="B34" s="2" t="s">
        <v>10</v>
      </c>
      <c r="C34" s="3" t="s">
        <v>977</v>
      </c>
      <c r="D34" s="7"/>
      <c r="E34" s="66" t="s">
        <v>617</v>
      </c>
    </row>
    <row r="35" spans="1:5" ht="30" customHeight="1">
      <c r="A35" s="9">
        <f>VLOOKUP(B35,Code!B:C,2,0)</f>
        <v>4</v>
      </c>
      <c r="B35" s="2" t="s">
        <v>10</v>
      </c>
      <c r="C35" s="3" t="s">
        <v>978</v>
      </c>
      <c r="D35" s="7"/>
      <c r="E35" s="66" t="s">
        <v>617</v>
      </c>
    </row>
    <row r="36" spans="1:5" ht="30" customHeight="1">
      <c r="A36" s="9">
        <f>VLOOKUP(B36,Code!B:C,2,0)</f>
        <v>4</v>
      </c>
      <c r="B36" s="2" t="s">
        <v>10</v>
      </c>
      <c r="C36" s="3" t="s">
        <v>986</v>
      </c>
      <c r="D36" s="3"/>
      <c r="E36" s="66" t="s">
        <v>618</v>
      </c>
    </row>
    <row r="37" spans="1:5" ht="30" customHeight="1">
      <c r="A37" s="9">
        <f>VLOOKUP(B37,Code!B:C,2,0)</f>
        <v>4</v>
      </c>
      <c r="B37" s="2" t="s">
        <v>10</v>
      </c>
      <c r="C37" s="3" t="s">
        <v>996</v>
      </c>
      <c r="D37" s="3"/>
      <c r="E37" s="66" t="s">
        <v>619</v>
      </c>
    </row>
    <row r="38" spans="1:5" ht="30" customHeight="1">
      <c r="A38" s="9">
        <f>VLOOKUP(B38,Code!B:C,2,0)</f>
        <v>4</v>
      </c>
      <c r="B38" s="2" t="s">
        <v>10</v>
      </c>
      <c r="C38" s="3" t="s">
        <v>997</v>
      </c>
      <c r="D38" s="3" t="s">
        <v>254</v>
      </c>
      <c r="E38" s="66" t="s">
        <v>619</v>
      </c>
    </row>
    <row r="39" spans="1:5" ht="30" customHeight="1">
      <c r="A39" s="9">
        <f>VLOOKUP(B39,Code!B:C,2,0)</f>
        <v>4</v>
      </c>
      <c r="B39" s="2" t="s">
        <v>10</v>
      </c>
      <c r="C39" s="3" t="s">
        <v>1005</v>
      </c>
      <c r="D39" s="7"/>
      <c r="E39" s="66" t="s">
        <v>619</v>
      </c>
    </row>
    <row r="40" spans="1:5" ht="30" customHeight="1">
      <c r="A40" s="9">
        <f>VLOOKUP(B40,Code!B:C,2,0)</f>
        <v>4</v>
      </c>
      <c r="B40" s="2" t="s">
        <v>10</v>
      </c>
      <c r="C40" s="3" t="s">
        <v>1017</v>
      </c>
      <c r="D40" s="3" t="s">
        <v>315</v>
      </c>
      <c r="E40" s="66" t="s">
        <v>603</v>
      </c>
    </row>
    <row r="41" spans="1:5" ht="30" customHeight="1">
      <c r="A41" s="9">
        <f>VLOOKUP(B41,Code!B:C,2,0)</f>
        <v>4</v>
      </c>
      <c r="B41" s="2" t="s">
        <v>10</v>
      </c>
      <c r="C41" s="3" t="s">
        <v>1034</v>
      </c>
      <c r="D41" s="3" t="s">
        <v>265</v>
      </c>
      <c r="E41" s="66" t="s">
        <v>620</v>
      </c>
    </row>
    <row r="42" spans="1:5" ht="30" customHeight="1">
      <c r="A42" s="9">
        <f>VLOOKUP(B42,Code!B:C,2,0)</f>
        <v>4</v>
      </c>
      <c r="B42" s="2" t="s">
        <v>10</v>
      </c>
      <c r="C42" s="3" t="s">
        <v>1260</v>
      </c>
      <c r="D42" s="3" t="s">
        <v>268</v>
      </c>
      <c r="E42" s="66" t="s">
        <v>621</v>
      </c>
    </row>
    <row r="43" spans="1:5" ht="30" customHeight="1">
      <c r="A43" s="9">
        <f>VLOOKUP(B43,Code!B:C,2,0)</f>
        <v>4</v>
      </c>
      <c r="B43" s="2" t="s">
        <v>10</v>
      </c>
      <c r="C43" s="3" t="s">
        <v>1261</v>
      </c>
      <c r="D43" s="3" t="s">
        <v>269</v>
      </c>
      <c r="E43" s="66" t="s">
        <v>621</v>
      </c>
    </row>
    <row r="44" spans="1:5" ht="30" customHeight="1">
      <c r="A44" s="9">
        <f>VLOOKUP(B44,Code!B:C,2,0)</f>
        <v>4</v>
      </c>
      <c r="B44" s="2" t="s">
        <v>10</v>
      </c>
      <c r="C44" s="3" t="s">
        <v>1049</v>
      </c>
      <c r="D44" s="3" t="s">
        <v>46</v>
      </c>
      <c r="E44" s="66" t="s">
        <v>622</v>
      </c>
    </row>
    <row r="45" spans="1:5" ht="30" customHeight="1">
      <c r="A45" s="9">
        <f>VLOOKUP(B45,Code!B:C,2,0)</f>
        <v>4</v>
      </c>
      <c r="B45" s="2" t="s">
        <v>10</v>
      </c>
      <c r="C45" s="3" t="s">
        <v>1056</v>
      </c>
      <c r="D45" s="3" t="s">
        <v>11</v>
      </c>
      <c r="E45" s="66" t="s">
        <v>622</v>
      </c>
    </row>
    <row r="46" spans="1:5" ht="30" customHeight="1">
      <c r="A46" s="9">
        <f>VLOOKUP(B46,Code!B:C,2,0)</f>
        <v>4</v>
      </c>
      <c r="B46" s="2" t="s">
        <v>10</v>
      </c>
      <c r="C46" s="3" t="s">
        <v>1069</v>
      </c>
      <c r="D46" s="3" t="s">
        <v>283</v>
      </c>
      <c r="E46" s="66" t="s">
        <v>605</v>
      </c>
    </row>
    <row r="47" spans="1:5" ht="30" customHeight="1">
      <c r="A47" s="9">
        <f>VLOOKUP(B47,Code!B:C,2,0)</f>
        <v>5</v>
      </c>
      <c r="B47" s="2" t="s">
        <v>15</v>
      </c>
      <c r="C47" s="3" t="s">
        <v>679</v>
      </c>
      <c r="D47" s="3" t="s">
        <v>16</v>
      </c>
      <c r="E47" s="66" t="s">
        <v>651</v>
      </c>
    </row>
    <row r="48" spans="1:5" ht="30" customHeight="1">
      <c r="A48" s="9">
        <f>VLOOKUP(B48,Code!B:C,2,0)</f>
        <v>5</v>
      </c>
      <c r="B48" s="2" t="s">
        <v>1344</v>
      </c>
      <c r="C48" s="3" t="s">
        <v>679</v>
      </c>
      <c r="D48" s="3" t="s">
        <v>1350</v>
      </c>
      <c r="E48" s="66" t="s">
        <v>1351</v>
      </c>
    </row>
    <row r="49" spans="1:5" ht="30" customHeight="1">
      <c r="A49" s="9">
        <f>VLOOKUP(B49,Code!B:C,2,0)</f>
        <v>6</v>
      </c>
      <c r="B49" s="2" t="s">
        <v>92</v>
      </c>
      <c r="C49" s="3" t="s">
        <v>708</v>
      </c>
      <c r="D49" s="3" t="s">
        <v>93</v>
      </c>
      <c r="E49" s="66" t="s">
        <v>652</v>
      </c>
    </row>
    <row r="50" spans="1:5" ht="30" customHeight="1">
      <c r="A50" s="9">
        <f>VLOOKUP(B50,Code!B:C,2,0)</f>
        <v>6</v>
      </c>
      <c r="B50" s="2" t="s">
        <v>92</v>
      </c>
      <c r="C50" s="3" t="s">
        <v>723</v>
      </c>
      <c r="D50" s="7"/>
      <c r="E50" s="66" t="s">
        <v>653</v>
      </c>
    </row>
    <row r="51" spans="1:5" ht="30" customHeight="1">
      <c r="A51" s="9">
        <f>VLOOKUP(B51,Code!B:C,2,0)</f>
        <v>6</v>
      </c>
      <c r="B51" s="2" t="s">
        <v>92</v>
      </c>
      <c r="C51" s="3" t="s">
        <v>740</v>
      </c>
      <c r="D51" s="3" t="s">
        <v>109</v>
      </c>
      <c r="E51" s="66" t="s">
        <v>595</v>
      </c>
    </row>
    <row r="52" spans="1:5" ht="30" customHeight="1">
      <c r="A52" s="9">
        <f>VLOOKUP(B52,Code!B:C,2,0)</f>
        <v>6</v>
      </c>
      <c r="B52" s="2" t="s">
        <v>136</v>
      </c>
      <c r="C52" s="4" t="s">
        <v>786</v>
      </c>
      <c r="D52" s="3" t="s">
        <v>137</v>
      </c>
      <c r="E52" s="66" t="s">
        <v>654</v>
      </c>
    </row>
    <row r="53" spans="1:5" ht="30" customHeight="1">
      <c r="A53" s="9">
        <f>VLOOKUP(B53,Code!B:C,2,0)</f>
        <v>6</v>
      </c>
      <c r="B53" s="2" t="s">
        <v>92</v>
      </c>
      <c r="C53" s="3" t="s">
        <v>802</v>
      </c>
      <c r="D53" s="3" t="s">
        <v>137</v>
      </c>
      <c r="E53" s="66" t="s">
        <v>655</v>
      </c>
    </row>
    <row r="54" spans="1:5" ht="30" customHeight="1">
      <c r="A54" s="9">
        <f>VLOOKUP(B54,Code!B:C,2,0)</f>
        <v>6</v>
      </c>
      <c r="B54" s="2" t="s">
        <v>92</v>
      </c>
      <c r="C54" s="3" t="s">
        <v>816</v>
      </c>
      <c r="D54" s="3" t="s">
        <v>154</v>
      </c>
      <c r="E54" s="66" t="s">
        <v>656</v>
      </c>
    </row>
    <row r="55" spans="1:5" ht="30" customHeight="1">
      <c r="A55" s="9">
        <f>VLOOKUP(B55,Code!B:C,2,0)</f>
        <v>6</v>
      </c>
      <c r="B55" s="2" t="s">
        <v>92</v>
      </c>
      <c r="C55" s="3" t="s">
        <v>817</v>
      </c>
      <c r="D55" s="3" t="s">
        <v>155</v>
      </c>
      <c r="E55" s="66" t="s">
        <v>656</v>
      </c>
    </row>
    <row r="56" spans="1:5" ht="30" customHeight="1">
      <c r="A56" s="9">
        <f>VLOOKUP(B56,Code!B:C,2,0)</f>
        <v>6</v>
      </c>
      <c r="B56" s="2" t="s">
        <v>92</v>
      </c>
      <c r="C56" s="3" t="s">
        <v>887</v>
      </c>
      <c r="D56" s="3" t="s">
        <v>294</v>
      </c>
      <c r="E56" s="66" t="s">
        <v>662</v>
      </c>
    </row>
    <row r="57" spans="1:5" ht="30" customHeight="1">
      <c r="A57" s="9">
        <f>VLOOKUP(B57,Code!B:C,2,0)</f>
        <v>6</v>
      </c>
      <c r="B57" s="2" t="s">
        <v>92</v>
      </c>
      <c r="C57" s="3" t="s">
        <v>955</v>
      </c>
      <c r="D57" s="3" t="s">
        <v>240</v>
      </c>
      <c r="E57" s="66" t="s">
        <v>615</v>
      </c>
    </row>
    <row r="58" spans="1:5" ht="30" customHeight="1">
      <c r="A58" s="9">
        <f>VLOOKUP(B58,Code!B:C,2,0)</f>
        <v>6</v>
      </c>
      <c r="B58" s="2" t="s">
        <v>92</v>
      </c>
      <c r="C58" s="3" t="s">
        <v>970</v>
      </c>
      <c r="D58" s="3" t="s">
        <v>109</v>
      </c>
      <c r="E58" s="66" t="s">
        <v>617</v>
      </c>
    </row>
    <row r="59" spans="1:5" ht="30" customHeight="1">
      <c r="A59" s="9">
        <f>VLOOKUP(B59,Code!B:C,2,0)</f>
        <v>6</v>
      </c>
      <c r="B59" s="2" t="s">
        <v>92</v>
      </c>
      <c r="C59" s="3" t="s">
        <v>1076</v>
      </c>
      <c r="D59" s="3" t="s">
        <v>329</v>
      </c>
      <c r="E59" s="66" t="s">
        <v>605</v>
      </c>
    </row>
    <row r="60" spans="1:5" ht="30" customHeight="1">
      <c r="A60" s="9">
        <f>VLOOKUP(B60,Code!B:C,2,0)</f>
        <v>6</v>
      </c>
      <c r="B60" s="2" t="s">
        <v>392</v>
      </c>
      <c r="C60" s="3" t="s">
        <v>1080</v>
      </c>
      <c r="D60" s="3"/>
      <c r="E60" s="66" t="s">
        <v>624</v>
      </c>
    </row>
    <row r="61" spans="1:5" ht="30" customHeight="1">
      <c r="A61" s="9">
        <f>VLOOKUP(B61,Code!B:C,2,0)</f>
        <v>7</v>
      </c>
      <c r="B61" s="2" t="s">
        <v>19</v>
      </c>
      <c r="C61" s="3" t="s">
        <v>680</v>
      </c>
      <c r="D61" s="3" t="s">
        <v>36</v>
      </c>
      <c r="E61" s="66" t="s">
        <v>650</v>
      </c>
    </row>
    <row r="62" spans="1:5" ht="30" customHeight="1">
      <c r="A62" s="9">
        <f>VLOOKUP(B62,Code!B:C,2,0)</f>
        <v>7</v>
      </c>
      <c r="B62" s="2" t="s">
        <v>19</v>
      </c>
      <c r="C62" s="3" t="s">
        <v>690</v>
      </c>
      <c r="D62" s="3" t="s">
        <v>20</v>
      </c>
      <c r="E62" s="66" t="s">
        <v>651</v>
      </c>
    </row>
    <row r="63" spans="1:5" ht="30" customHeight="1">
      <c r="A63" s="9">
        <f>VLOOKUP(B63,Code!B:C,2,0)</f>
        <v>7</v>
      </c>
      <c r="B63" s="2" t="s">
        <v>19</v>
      </c>
      <c r="C63" s="3" t="s">
        <v>705</v>
      </c>
      <c r="D63" s="3" t="s">
        <v>26</v>
      </c>
      <c r="E63" s="66" t="s">
        <v>652</v>
      </c>
    </row>
    <row r="64" spans="1:5" ht="30" customHeight="1">
      <c r="A64" s="9">
        <f>VLOOKUP(B64,Code!B:C,2,0)</f>
        <v>7</v>
      </c>
      <c r="B64" s="2" t="s">
        <v>19</v>
      </c>
      <c r="C64" s="3" t="s">
        <v>719</v>
      </c>
      <c r="D64" s="3" t="s">
        <v>33</v>
      </c>
      <c r="E64" s="66" t="s">
        <v>653</v>
      </c>
    </row>
    <row r="65" spans="1:5" ht="30" customHeight="1">
      <c r="A65" s="9">
        <f>VLOOKUP(B65,Code!B:C,2,0)</f>
        <v>7</v>
      </c>
      <c r="B65" s="2" t="s">
        <v>19</v>
      </c>
      <c r="C65" s="3" t="s">
        <v>720</v>
      </c>
      <c r="D65" s="3" t="s">
        <v>36</v>
      </c>
      <c r="E65" s="66" t="s">
        <v>653</v>
      </c>
    </row>
    <row r="66" spans="1:5" ht="30" customHeight="1">
      <c r="A66" s="9">
        <f>VLOOKUP(B66,Code!B:C,2,0)</f>
        <v>7</v>
      </c>
      <c r="B66" s="2" t="s">
        <v>19</v>
      </c>
      <c r="C66" s="3" t="s">
        <v>724</v>
      </c>
      <c r="D66" s="3" t="s">
        <v>99</v>
      </c>
      <c r="E66" s="66" t="s">
        <v>653</v>
      </c>
    </row>
    <row r="67" spans="1:5" ht="30" customHeight="1">
      <c r="A67" s="9">
        <f>VLOOKUP(B67,Code!B:C,2,0)</f>
        <v>7</v>
      </c>
      <c r="B67" s="2" t="s">
        <v>19</v>
      </c>
      <c r="C67" s="3" t="s">
        <v>759</v>
      </c>
      <c r="D67" s="7"/>
      <c r="E67" s="66" t="s">
        <v>606</v>
      </c>
    </row>
    <row r="68" spans="1:5" ht="30" customHeight="1">
      <c r="A68" s="9">
        <f>VLOOKUP(B68,Code!B:C,2,0)</f>
        <v>7</v>
      </c>
      <c r="B68" s="2" t="s">
        <v>19</v>
      </c>
      <c r="C68" s="3" t="s">
        <v>770</v>
      </c>
      <c r="D68" s="3" t="s">
        <v>33</v>
      </c>
      <c r="E68" s="66" t="s">
        <v>607</v>
      </c>
    </row>
    <row r="69" spans="1:5" ht="30" customHeight="1">
      <c r="A69" s="9">
        <f>VLOOKUP(B69,Code!B:C,2,0)</f>
        <v>7</v>
      </c>
      <c r="B69" s="2" t="s">
        <v>19</v>
      </c>
      <c r="C69" s="3" t="s">
        <v>775</v>
      </c>
      <c r="D69" s="3" t="s">
        <v>128</v>
      </c>
      <c r="E69" s="66" t="s">
        <v>607</v>
      </c>
    </row>
    <row r="70" spans="1:5" ht="30" customHeight="1">
      <c r="A70" s="9">
        <f>VLOOKUP(B70,Code!B:C,2,0)</f>
        <v>7</v>
      </c>
      <c r="B70" s="2" t="s">
        <v>138</v>
      </c>
      <c r="C70" s="4" t="s">
        <v>787</v>
      </c>
      <c r="D70" s="3" t="s">
        <v>139</v>
      </c>
      <c r="E70" s="66" t="s">
        <v>654</v>
      </c>
    </row>
    <row r="71" spans="1:5" ht="30" customHeight="1">
      <c r="A71" s="9">
        <f>VLOOKUP(B71,Code!B:C,2,0)</f>
        <v>7</v>
      </c>
      <c r="B71" s="2" t="s">
        <v>19</v>
      </c>
      <c r="C71" s="3" t="s">
        <v>803</v>
      </c>
      <c r="D71" s="3" t="s">
        <v>150</v>
      </c>
      <c r="E71" s="66" t="s">
        <v>655</v>
      </c>
    </row>
    <row r="72" spans="1:5" ht="30" customHeight="1">
      <c r="A72" s="9">
        <f>VLOOKUP(B72,Code!B:C,2,0)</f>
        <v>7</v>
      </c>
      <c r="B72" s="2" t="s">
        <v>19</v>
      </c>
      <c r="C72" s="3" t="s">
        <v>836</v>
      </c>
      <c r="D72" s="3" t="s">
        <v>56</v>
      </c>
      <c r="E72" s="66" t="s">
        <v>658</v>
      </c>
    </row>
    <row r="73" spans="1:5" ht="30" customHeight="1">
      <c r="A73" s="9">
        <f>VLOOKUP(B73,Code!B:C,2,0)</f>
        <v>7</v>
      </c>
      <c r="B73" s="2" t="s">
        <v>19</v>
      </c>
      <c r="C73" s="3" t="s">
        <v>849</v>
      </c>
      <c r="D73" s="3" t="s">
        <v>33</v>
      </c>
      <c r="E73" s="66" t="s">
        <v>659</v>
      </c>
    </row>
    <row r="74" spans="1:5" ht="30" customHeight="1">
      <c r="A74" s="9">
        <f>VLOOKUP(B74,Code!B:C,2,0)</f>
        <v>7</v>
      </c>
      <c r="B74" s="5" t="s">
        <v>19</v>
      </c>
      <c r="C74" s="6" t="s">
        <v>933</v>
      </c>
      <c r="D74" s="6" t="s">
        <v>36</v>
      </c>
      <c r="E74" s="66" t="s">
        <v>612</v>
      </c>
    </row>
    <row r="75" spans="1:5" ht="30" customHeight="1">
      <c r="A75" s="9">
        <f>VLOOKUP(B75,Code!B:C,2,0)</f>
        <v>7</v>
      </c>
      <c r="B75" s="2" t="s">
        <v>19</v>
      </c>
      <c r="C75" s="3" t="s">
        <v>956</v>
      </c>
      <c r="D75" s="3" t="s">
        <v>241</v>
      </c>
      <c r="E75" s="66" t="s">
        <v>615</v>
      </c>
    </row>
    <row r="76" spans="1:5" ht="30" customHeight="1">
      <c r="A76" s="9">
        <f>VLOOKUP(B76,Code!B:C,2,0)</f>
        <v>7</v>
      </c>
      <c r="B76" s="2" t="s">
        <v>19</v>
      </c>
      <c r="C76" s="3" t="s">
        <v>979</v>
      </c>
      <c r="D76" s="3" t="s">
        <v>309</v>
      </c>
      <c r="E76" s="66" t="s">
        <v>617</v>
      </c>
    </row>
    <row r="77" spans="1:5" ht="30" customHeight="1">
      <c r="A77" s="9">
        <f>VLOOKUP(B77,Code!B:C,2,0)</f>
        <v>7</v>
      </c>
      <c r="B77" s="2" t="s">
        <v>19</v>
      </c>
      <c r="C77" s="3" t="s">
        <v>1011</v>
      </c>
      <c r="D77" s="3" t="s">
        <v>36</v>
      </c>
      <c r="E77" s="66" t="s">
        <v>603</v>
      </c>
    </row>
    <row r="78" spans="1:5" ht="30" customHeight="1">
      <c r="A78" s="9">
        <f>VLOOKUP(B78,Code!B:C,2,0)</f>
        <v>7</v>
      </c>
      <c r="B78" s="2" t="s">
        <v>19</v>
      </c>
      <c r="C78" s="3" t="s">
        <v>1262</v>
      </c>
      <c r="D78" s="3" t="s">
        <v>270</v>
      </c>
      <c r="E78" s="66" t="s">
        <v>621</v>
      </c>
    </row>
    <row r="79" spans="1:5" ht="30" customHeight="1">
      <c r="A79" s="9">
        <f>VLOOKUP(B79,Code!B:C,2,0)</f>
        <v>7</v>
      </c>
      <c r="B79" s="2" t="s">
        <v>19</v>
      </c>
      <c r="C79" s="3" t="s">
        <v>1050</v>
      </c>
      <c r="D79" s="3" t="s">
        <v>270</v>
      </c>
      <c r="E79" s="66" t="s">
        <v>622</v>
      </c>
    </row>
    <row r="80" spans="1:5" ht="30" customHeight="1">
      <c r="A80" s="9">
        <f>VLOOKUP(B80,Code!B:C,2,0)</f>
        <v>7</v>
      </c>
      <c r="B80" s="2" t="s">
        <v>19</v>
      </c>
      <c r="C80" s="3" t="s">
        <v>913</v>
      </c>
      <c r="D80" s="3" t="s">
        <v>1452</v>
      </c>
      <c r="E80" s="66" t="s">
        <v>1451</v>
      </c>
    </row>
    <row r="81" spans="1:5" ht="30" customHeight="1">
      <c r="A81" s="70">
        <f>VLOOKUP(B81,Code!B:C,2,0)</f>
        <v>7</v>
      </c>
      <c r="B81" s="2" t="s">
        <v>138</v>
      </c>
      <c r="C81" s="3" t="s">
        <v>1480</v>
      </c>
      <c r="D81" s="3" t="s">
        <v>1481</v>
      </c>
      <c r="E81" s="89" t="s">
        <v>1482</v>
      </c>
    </row>
    <row r="82" spans="1:5" ht="30" customHeight="1">
      <c r="A82" s="9">
        <f>VLOOKUP(B82,Code!B:C,2,0)</f>
        <v>8</v>
      </c>
      <c r="B82" s="2" t="s">
        <v>22</v>
      </c>
      <c r="C82" s="3" t="s">
        <v>648</v>
      </c>
      <c r="D82" s="7"/>
      <c r="E82" s="66" t="s">
        <v>607</v>
      </c>
    </row>
    <row r="83" spans="1:5" ht="30" customHeight="1">
      <c r="A83" s="9">
        <f>VLOOKUP(B83,Code!B:C,2,0)</f>
        <v>8</v>
      </c>
      <c r="B83" s="2" t="s">
        <v>22</v>
      </c>
      <c r="C83" s="3" t="s">
        <v>729</v>
      </c>
      <c r="D83" s="3" t="s">
        <v>164</v>
      </c>
      <c r="E83" s="66" t="s">
        <v>657</v>
      </c>
    </row>
    <row r="84" spans="1:5" ht="30" customHeight="1">
      <c r="A84" s="9">
        <f>VLOOKUP(B84,Code!B:C,2,0)</f>
        <v>8</v>
      </c>
      <c r="B84" s="2" t="s">
        <v>22</v>
      </c>
      <c r="C84" s="3" t="s">
        <v>675</v>
      </c>
      <c r="D84" s="3" t="s">
        <v>170</v>
      </c>
      <c r="E84" s="66" t="s">
        <v>658</v>
      </c>
    </row>
    <row r="85" spans="1:5" ht="30" customHeight="1">
      <c r="A85" s="9">
        <f>VLOOKUP(B85,Code!B:C,2,0)</f>
        <v>8</v>
      </c>
      <c r="B85" s="2" t="s">
        <v>22</v>
      </c>
      <c r="C85" s="3" t="s">
        <v>740</v>
      </c>
      <c r="D85" s="3" t="s">
        <v>179</v>
      </c>
      <c r="E85" s="66" t="s">
        <v>659</v>
      </c>
    </row>
    <row r="86" spans="1:5" ht="30" customHeight="1">
      <c r="A86" s="9">
        <f>VLOOKUP(B86,Code!B:C,2,0)</f>
        <v>8</v>
      </c>
      <c r="B86" s="2" t="s">
        <v>22</v>
      </c>
      <c r="C86" s="3" t="s">
        <v>729</v>
      </c>
      <c r="D86" s="3" t="s">
        <v>186</v>
      </c>
      <c r="E86" s="66" t="s">
        <v>660</v>
      </c>
    </row>
    <row r="87" spans="1:5" ht="30" customHeight="1">
      <c r="A87" s="9">
        <f>VLOOKUP(B87,Code!B:C,2,0)</f>
        <v>8</v>
      </c>
      <c r="B87" s="2" t="s">
        <v>22</v>
      </c>
      <c r="C87" s="3" t="s">
        <v>871</v>
      </c>
      <c r="D87" s="3" t="s">
        <v>190</v>
      </c>
      <c r="E87" s="66" t="s">
        <v>661</v>
      </c>
    </row>
    <row r="88" spans="1:5" ht="30" customHeight="1">
      <c r="A88" s="9">
        <f>VLOOKUP(B88,Code!B:C,2,0)</f>
        <v>8</v>
      </c>
      <c r="B88" s="2" t="s">
        <v>22</v>
      </c>
      <c r="C88" s="3" t="s">
        <v>1012</v>
      </c>
      <c r="D88" s="3" t="s">
        <v>259</v>
      </c>
      <c r="E88" s="66" t="s">
        <v>603</v>
      </c>
    </row>
    <row r="89" spans="1:5" ht="30" customHeight="1">
      <c r="A89" s="9">
        <f>VLOOKUP(B89,Code!B:C,2,0)</f>
        <v>8</v>
      </c>
      <c r="B89" s="2" t="s">
        <v>22</v>
      </c>
      <c r="C89" s="3" t="s">
        <v>1267</v>
      </c>
      <c r="D89" s="3" t="s">
        <v>322</v>
      </c>
      <c r="E89" s="66" t="s">
        <v>621</v>
      </c>
    </row>
    <row r="90" spans="1:5" ht="30" customHeight="1">
      <c r="A90" s="9">
        <f>VLOOKUP(B90,Code!B:C,2,0)</f>
        <v>8</v>
      </c>
      <c r="B90" s="2" t="s">
        <v>22</v>
      </c>
      <c r="C90" s="3" t="s">
        <v>1045</v>
      </c>
      <c r="D90" s="3" t="s">
        <v>322</v>
      </c>
      <c r="E90" s="66" t="s">
        <v>621</v>
      </c>
    </row>
    <row r="91" spans="1:5" ht="30" customHeight="1">
      <c r="A91" s="9">
        <f>VLOOKUP(B91,Code!B:C,2,0)</f>
        <v>8</v>
      </c>
      <c r="B91" s="2" t="s">
        <v>22</v>
      </c>
      <c r="C91" s="3" t="s">
        <v>1046</v>
      </c>
      <c r="D91" s="3" t="s">
        <v>322</v>
      </c>
      <c r="E91" s="66" t="s">
        <v>621</v>
      </c>
    </row>
    <row r="92" spans="1:5" ht="30" customHeight="1">
      <c r="A92" s="9">
        <f>VLOOKUP(B92,Code!B:C,2,0)</f>
        <v>8</v>
      </c>
      <c r="B92" s="2" t="s">
        <v>22</v>
      </c>
      <c r="C92" s="3" t="s">
        <v>1070</v>
      </c>
      <c r="D92" s="3" t="s">
        <v>284</v>
      </c>
      <c r="E92" s="66" t="s">
        <v>605</v>
      </c>
    </row>
    <row r="93" spans="1:5" ht="30" customHeight="1">
      <c r="A93" s="9">
        <f>VLOOKUP(B93,Code!B:C,2,0)</f>
        <v>8</v>
      </c>
      <c r="B93" s="2" t="s">
        <v>393</v>
      </c>
      <c r="C93" s="3" t="s">
        <v>1081</v>
      </c>
      <c r="D93" s="3" t="s">
        <v>394</v>
      </c>
      <c r="E93" s="66" t="s">
        <v>624</v>
      </c>
    </row>
    <row r="94" spans="1:5" ht="30" customHeight="1">
      <c r="A94" s="9">
        <f>VLOOKUP(B94,Code!B:C,2,0)</f>
        <v>8</v>
      </c>
      <c r="B94" s="2" t="s">
        <v>393</v>
      </c>
      <c r="C94" s="3" t="s">
        <v>1377</v>
      </c>
      <c r="D94" s="3" t="s">
        <v>1299</v>
      </c>
      <c r="E94" s="66" t="s">
        <v>1300</v>
      </c>
    </row>
    <row r="95" spans="1:5" ht="30" customHeight="1">
      <c r="A95" s="9">
        <f>VLOOKUP(B95,Code!B:C,2,0)</f>
        <v>8</v>
      </c>
      <c r="B95" s="2" t="s">
        <v>393</v>
      </c>
      <c r="C95" s="3" t="s">
        <v>1378</v>
      </c>
      <c r="D95" s="3"/>
      <c r="E95" s="66" t="s">
        <v>1300</v>
      </c>
    </row>
    <row r="96" spans="1:5" ht="30" customHeight="1">
      <c r="A96" s="70">
        <f>VLOOKUP(B96,Code!B:C,2,0)</f>
        <v>8</v>
      </c>
      <c r="B96" s="2" t="s">
        <v>393</v>
      </c>
      <c r="C96" s="3" t="s">
        <v>1508</v>
      </c>
      <c r="D96" s="7"/>
      <c r="E96" s="66" t="s">
        <v>1509</v>
      </c>
    </row>
    <row r="97" spans="1:5" ht="30" customHeight="1">
      <c r="A97" s="9">
        <f>VLOOKUP(B97,Code!B:C,2,0)</f>
        <v>9</v>
      </c>
      <c r="B97" s="2" t="s">
        <v>37</v>
      </c>
      <c r="C97" s="3" t="s">
        <v>706</v>
      </c>
      <c r="D97" s="3" t="s">
        <v>668</v>
      </c>
      <c r="E97" s="66" t="s">
        <v>595</v>
      </c>
    </row>
    <row r="98" spans="1:5" ht="30" customHeight="1">
      <c r="A98" s="9">
        <f>VLOOKUP(B98,Code!B:C,2,0)</f>
        <v>9</v>
      </c>
      <c r="B98" s="2" t="s">
        <v>37</v>
      </c>
      <c r="C98" s="3" t="s">
        <v>873</v>
      </c>
      <c r="D98" s="3" t="s">
        <v>220</v>
      </c>
      <c r="E98" s="66" t="s">
        <v>661</v>
      </c>
    </row>
    <row r="99" spans="1:5" ht="30" customHeight="1">
      <c r="A99" s="9">
        <f>VLOOKUP(B99,Code!B:C,2,0)</f>
        <v>9</v>
      </c>
      <c r="B99" s="2" t="s">
        <v>37</v>
      </c>
      <c r="C99" s="3" t="s">
        <v>729</v>
      </c>
      <c r="D99" s="3" t="s">
        <v>196</v>
      </c>
      <c r="E99" s="66" t="s">
        <v>662</v>
      </c>
    </row>
    <row r="100" spans="1:5" ht="30" customHeight="1">
      <c r="A100" s="9">
        <f>VLOOKUP(B100,Code!B:C,2,0)</f>
        <v>9</v>
      </c>
      <c r="B100" s="2" t="s">
        <v>37</v>
      </c>
      <c r="C100" s="3" t="s">
        <v>900</v>
      </c>
      <c r="D100" s="3" t="s">
        <v>205</v>
      </c>
      <c r="E100" s="66" t="s">
        <v>609</v>
      </c>
    </row>
    <row r="101" spans="1:5" ht="30" customHeight="1">
      <c r="A101" s="9">
        <f>VLOOKUP(B101,Code!B:C,2,0)</f>
        <v>9</v>
      </c>
      <c r="B101" s="2" t="s">
        <v>37</v>
      </c>
      <c r="C101" s="3" t="s">
        <v>928</v>
      </c>
      <c r="D101" s="3" t="s">
        <v>225</v>
      </c>
      <c r="E101" s="66" t="s">
        <v>612</v>
      </c>
    </row>
    <row r="102" spans="1:5" ht="30" customHeight="1">
      <c r="A102" s="9">
        <f>VLOOKUP(B102,Code!B:C,2,0)</f>
        <v>9</v>
      </c>
      <c r="B102" s="2" t="s">
        <v>37</v>
      </c>
      <c r="C102" s="3" t="s">
        <v>769</v>
      </c>
      <c r="D102" s="3" t="s">
        <v>242</v>
      </c>
      <c r="E102" s="66" t="s">
        <v>615</v>
      </c>
    </row>
    <row r="103" spans="1:5" ht="30" customHeight="1">
      <c r="A103" s="9">
        <f>VLOOKUP(B103,Code!B:C,2,0)</f>
        <v>9</v>
      </c>
      <c r="B103" s="2" t="s">
        <v>37</v>
      </c>
      <c r="C103" s="3" t="s">
        <v>1071</v>
      </c>
      <c r="D103" s="3" t="s">
        <v>285</v>
      </c>
      <c r="E103" s="66" t="s">
        <v>605</v>
      </c>
    </row>
    <row r="104" spans="1:5" ht="30" customHeight="1">
      <c r="A104" s="9">
        <f>VLOOKUP(B104,Code!B:C,2,0)</f>
        <v>9</v>
      </c>
      <c r="B104" s="2" t="s">
        <v>1301</v>
      </c>
      <c r="C104" s="3" t="s">
        <v>1379</v>
      </c>
      <c r="D104" s="3" t="s">
        <v>1302</v>
      </c>
      <c r="E104" s="66" t="s">
        <v>1300</v>
      </c>
    </row>
    <row r="105" spans="1:5" ht="30" customHeight="1">
      <c r="A105" s="9">
        <f>VLOOKUP(B105,Code!B:C,2,0)</f>
        <v>10</v>
      </c>
      <c r="B105" s="2" t="s">
        <v>51</v>
      </c>
      <c r="C105" s="3" t="s">
        <v>818</v>
      </c>
      <c r="D105" s="3" t="s">
        <v>129</v>
      </c>
      <c r="E105" s="66" t="s">
        <v>656</v>
      </c>
    </row>
    <row r="106" spans="1:5" ht="30" customHeight="1">
      <c r="A106" s="9">
        <f>VLOOKUP(B106,Code!B:C,2,0)</f>
        <v>10</v>
      </c>
      <c r="B106" s="2" t="s">
        <v>51</v>
      </c>
      <c r="C106" s="3" t="s">
        <v>848</v>
      </c>
      <c r="D106" s="3" t="s">
        <v>293</v>
      </c>
      <c r="E106" s="66" t="s">
        <v>658</v>
      </c>
    </row>
    <row r="107" spans="1:5" ht="30" customHeight="1">
      <c r="A107" s="9">
        <f>VLOOKUP(B107,Code!B:C,2,0)</f>
        <v>10</v>
      </c>
      <c r="B107" s="2" t="s">
        <v>51</v>
      </c>
      <c r="C107" s="3" t="s">
        <v>777</v>
      </c>
      <c r="D107" s="3" t="s">
        <v>129</v>
      </c>
      <c r="E107" s="66" t="s">
        <v>661</v>
      </c>
    </row>
    <row r="108" spans="1:5" ht="30" customHeight="1">
      <c r="A108" s="9">
        <f>VLOOKUP(B108,Code!B:C,2,0)</f>
        <v>10</v>
      </c>
      <c r="B108" s="2" t="s">
        <v>51</v>
      </c>
      <c r="C108" s="3" t="s">
        <v>901</v>
      </c>
      <c r="D108" s="7"/>
      <c r="E108" s="66" t="s">
        <v>609</v>
      </c>
    </row>
    <row r="109" spans="1:5" ht="30" customHeight="1">
      <c r="A109" s="9">
        <f>VLOOKUP(B109,Code!B:C,2,0)</f>
        <v>10</v>
      </c>
      <c r="B109" s="2" t="s">
        <v>51</v>
      </c>
      <c r="C109" s="3" t="s">
        <v>805</v>
      </c>
      <c r="D109" s="3" t="s">
        <v>215</v>
      </c>
      <c r="E109" s="66" t="s">
        <v>610</v>
      </c>
    </row>
    <row r="110" spans="1:5" ht="30" customHeight="1">
      <c r="A110" s="9">
        <f>VLOOKUP(B110,Code!B:C,2,0)</f>
        <v>10</v>
      </c>
      <c r="B110" s="2" t="s">
        <v>51</v>
      </c>
      <c r="C110" s="4" t="s">
        <v>920</v>
      </c>
      <c r="D110" s="3" t="s">
        <v>221</v>
      </c>
      <c r="E110" s="66" t="s">
        <v>611</v>
      </c>
    </row>
    <row r="111" spans="1:5" ht="30" customHeight="1">
      <c r="A111" s="9">
        <f>VLOOKUP(B111,Code!B:C,2,0)</f>
        <v>10</v>
      </c>
      <c r="B111" s="5" t="s">
        <v>51</v>
      </c>
      <c r="C111" s="6" t="s">
        <v>776</v>
      </c>
      <c r="D111" s="6" t="s">
        <v>235</v>
      </c>
      <c r="E111" s="66" t="s">
        <v>614</v>
      </c>
    </row>
    <row r="112" spans="1:5" ht="30" customHeight="1">
      <c r="A112" s="9">
        <f>VLOOKUP(B112,Code!B:C,2,0)</f>
        <v>10</v>
      </c>
      <c r="B112" s="2" t="s">
        <v>51</v>
      </c>
      <c r="C112" s="3" t="s">
        <v>957</v>
      </c>
      <c r="D112" s="3" t="s">
        <v>243</v>
      </c>
      <c r="E112" s="66" t="s">
        <v>615</v>
      </c>
    </row>
    <row r="113" spans="1:5" ht="30" customHeight="1">
      <c r="A113" s="9">
        <f>VLOOKUP(B113,Code!B:C,2,0)</f>
        <v>10</v>
      </c>
      <c r="B113" s="2" t="s">
        <v>51</v>
      </c>
      <c r="C113" s="3" t="s">
        <v>965</v>
      </c>
      <c r="D113" s="3" t="s">
        <v>246</v>
      </c>
      <c r="E113" s="66" t="s">
        <v>616</v>
      </c>
    </row>
    <row r="114" spans="1:5" ht="30" customHeight="1">
      <c r="A114" s="9">
        <f>VLOOKUP(B114,Code!B:C,2,0)</f>
        <v>10</v>
      </c>
      <c r="B114" s="2" t="s">
        <v>51</v>
      </c>
      <c r="C114" s="3" t="s">
        <v>1064</v>
      </c>
      <c r="D114" s="3" t="s">
        <v>325</v>
      </c>
      <c r="E114" s="66" t="s">
        <v>623</v>
      </c>
    </row>
    <row r="115" spans="1:5" ht="30" customHeight="1">
      <c r="A115" s="9">
        <f>VLOOKUP(B115,Code!B:C,2,0)</f>
        <v>10</v>
      </c>
      <c r="B115" s="2" t="s">
        <v>406</v>
      </c>
      <c r="C115" s="3" t="s">
        <v>1091</v>
      </c>
      <c r="D115" s="3" t="s">
        <v>407</v>
      </c>
      <c r="E115" s="66" t="s">
        <v>624</v>
      </c>
    </row>
    <row r="116" spans="1:5" ht="30" customHeight="1">
      <c r="A116" s="9">
        <f>VLOOKUP(B116,Code!B:C,2,0)</f>
        <v>10</v>
      </c>
      <c r="B116" s="2" t="s">
        <v>406</v>
      </c>
      <c r="C116" s="3" t="s">
        <v>1385</v>
      </c>
      <c r="D116" s="3" t="s">
        <v>1309</v>
      </c>
      <c r="E116" s="66" t="s">
        <v>1300</v>
      </c>
    </row>
    <row r="117" spans="1:5" ht="30" customHeight="1">
      <c r="A117" s="9">
        <f>VLOOKUP(B117,Code!B:C,2,0)</f>
        <v>10</v>
      </c>
      <c r="B117" s="2" t="s">
        <v>406</v>
      </c>
      <c r="C117" s="3" t="s">
        <v>1386</v>
      </c>
      <c r="D117" s="3"/>
      <c r="E117" s="66" t="s">
        <v>1300</v>
      </c>
    </row>
    <row r="118" spans="1:5" ht="30" customHeight="1">
      <c r="A118" s="9">
        <f>VLOOKUP(B118,Code!B:C,2,0)</f>
        <v>10</v>
      </c>
      <c r="B118" s="2" t="s">
        <v>406</v>
      </c>
      <c r="C118" s="3" t="s">
        <v>1397</v>
      </c>
      <c r="D118" s="3" t="s">
        <v>1333</v>
      </c>
      <c r="E118" s="66" t="s">
        <v>1324</v>
      </c>
    </row>
    <row r="119" spans="1:5" ht="30" customHeight="1">
      <c r="A119" s="9">
        <f>VLOOKUP(B119,Code!B:C,2,0)</f>
        <v>10</v>
      </c>
      <c r="B119" s="2" t="s">
        <v>406</v>
      </c>
      <c r="C119" s="3" t="s">
        <v>1376</v>
      </c>
      <c r="D119" s="3" t="s">
        <v>1334</v>
      </c>
      <c r="E119" s="66" t="s">
        <v>1324</v>
      </c>
    </row>
    <row r="120" spans="1:5" ht="30" customHeight="1">
      <c r="A120" s="9">
        <f>VLOOKUP(B120,Code!B:C,2,0)</f>
        <v>10</v>
      </c>
      <c r="B120" s="2" t="s">
        <v>406</v>
      </c>
      <c r="C120" s="3" t="s">
        <v>1407</v>
      </c>
      <c r="D120" s="3" t="s">
        <v>1358</v>
      </c>
      <c r="E120" s="66" t="s">
        <v>1359</v>
      </c>
    </row>
    <row r="121" spans="1:5" ht="30" customHeight="1">
      <c r="A121" s="9">
        <f>VLOOKUP(B121,Code!B:C,2,0)</f>
        <v>10</v>
      </c>
      <c r="B121" s="2" t="s">
        <v>406</v>
      </c>
      <c r="C121" s="3" t="s">
        <v>1466</v>
      </c>
      <c r="D121" s="3" t="s">
        <v>1467</v>
      </c>
      <c r="E121" s="66" t="s">
        <v>1445</v>
      </c>
    </row>
    <row r="122" spans="1:5" ht="30" customHeight="1">
      <c r="A122" s="70">
        <f>VLOOKUP(B122,Code!B:C,2,0)</f>
        <v>10</v>
      </c>
      <c r="B122" s="2" t="s">
        <v>406</v>
      </c>
      <c r="C122" s="3" t="s">
        <v>1485</v>
      </c>
      <c r="D122" s="3" t="s">
        <v>1486</v>
      </c>
      <c r="E122" s="89" t="s">
        <v>1482</v>
      </c>
    </row>
    <row r="123" spans="1:5" ht="30" customHeight="1">
      <c r="A123" s="70">
        <f>VLOOKUP(B123,Code!B:C,2,0)</f>
        <v>10</v>
      </c>
      <c r="B123" s="2" t="s">
        <v>406</v>
      </c>
      <c r="C123" s="3" t="s">
        <v>1488</v>
      </c>
      <c r="D123" s="3"/>
      <c r="E123" s="89" t="s">
        <v>1482</v>
      </c>
    </row>
    <row r="124" spans="1:5" ht="30" customHeight="1">
      <c r="A124" s="70">
        <f>VLOOKUP(B124,Code!B:C,2,0)</f>
        <v>10</v>
      </c>
      <c r="B124" s="2" t="s">
        <v>406</v>
      </c>
      <c r="C124" s="3" t="s">
        <v>1511</v>
      </c>
      <c r="D124" s="3" t="s">
        <v>1200</v>
      </c>
      <c r="E124" s="66" t="s">
        <v>1509</v>
      </c>
    </row>
    <row r="125" spans="1:5" ht="30" customHeight="1">
      <c r="A125" s="9">
        <f>VLOOKUP(B125,Code!B:C,2,0)</f>
        <v>11</v>
      </c>
      <c r="B125" s="2" t="s">
        <v>34</v>
      </c>
      <c r="C125" s="3" t="s">
        <v>760</v>
      </c>
      <c r="D125" s="3" t="s">
        <v>63</v>
      </c>
      <c r="E125" s="66" t="s">
        <v>606</v>
      </c>
    </row>
    <row r="126" spans="1:5" ht="30" customHeight="1">
      <c r="A126" s="9">
        <f>VLOOKUP(B126,Code!B:C,2,0)</f>
        <v>11</v>
      </c>
      <c r="B126" s="2" t="s">
        <v>34</v>
      </c>
      <c r="C126" s="3" t="s">
        <v>805</v>
      </c>
      <c r="D126" s="3" t="s">
        <v>152</v>
      </c>
      <c r="E126" s="66" t="s">
        <v>655</v>
      </c>
    </row>
    <row r="127" spans="1:5" ht="30" customHeight="1">
      <c r="A127" s="9">
        <f>VLOOKUP(B127,Code!B:C,2,0)</f>
        <v>11</v>
      </c>
      <c r="B127" s="2" t="s">
        <v>34</v>
      </c>
      <c r="C127" s="3" t="s">
        <v>819</v>
      </c>
      <c r="D127" s="3" t="s">
        <v>67</v>
      </c>
      <c r="E127" s="66" t="s">
        <v>656</v>
      </c>
    </row>
    <row r="128" spans="1:5" ht="30" customHeight="1">
      <c r="A128" s="9">
        <f>VLOOKUP(B128,Code!B:C,2,0)</f>
        <v>11</v>
      </c>
      <c r="B128" s="2" t="s">
        <v>34</v>
      </c>
      <c r="C128" s="3" t="s">
        <v>850</v>
      </c>
      <c r="D128" s="3" t="s">
        <v>180</v>
      </c>
      <c r="E128" s="66" t="s">
        <v>659</v>
      </c>
    </row>
    <row r="129" spans="1:5" ht="30" customHeight="1">
      <c r="A129" s="9">
        <f>VLOOKUP(B129,Code!B:C,2,0)</f>
        <v>11</v>
      </c>
      <c r="B129" s="2" t="s">
        <v>34</v>
      </c>
      <c r="C129" s="3" t="s">
        <v>776</v>
      </c>
      <c r="D129" s="3" t="s">
        <v>187</v>
      </c>
      <c r="E129" s="66" t="s">
        <v>660</v>
      </c>
    </row>
    <row r="130" spans="1:5" ht="30" customHeight="1">
      <c r="A130" s="9">
        <f>VLOOKUP(B130,Code!B:C,2,0)</f>
        <v>11</v>
      </c>
      <c r="B130" s="2" t="s">
        <v>34</v>
      </c>
      <c r="C130" s="3" t="s">
        <v>685</v>
      </c>
      <c r="D130" s="3" t="s">
        <v>197</v>
      </c>
      <c r="E130" s="66" t="s">
        <v>662</v>
      </c>
    </row>
    <row r="131" spans="1:5" ht="30" customHeight="1">
      <c r="A131" s="9">
        <f>VLOOKUP(B131,Code!B:C,2,0)</f>
        <v>11</v>
      </c>
      <c r="B131" s="2" t="s">
        <v>34</v>
      </c>
      <c r="C131" s="3" t="s">
        <v>891</v>
      </c>
      <c r="D131" s="3" t="s">
        <v>201</v>
      </c>
      <c r="E131" s="66" t="s">
        <v>608</v>
      </c>
    </row>
    <row r="132" spans="1:5" ht="30" customHeight="1">
      <c r="A132" s="9">
        <f>VLOOKUP(B132,Code!B:C,2,0)</f>
        <v>11</v>
      </c>
      <c r="B132" s="5" t="s">
        <v>34</v>
      </c>
      <c r="C132" s="6" t="s">
        <v>952</v>
      </c>
      <c r="D132" s="6" t="s">
        <v>303</v>
      </c>
      <c r="E132" s="66" t="s">
        <v>614</v>
      </c>
    </row>
    <row r="133" spans="1:5" ht="30" customHeight="1">
      <c r="A133" s="9">
        <f>VLOOKUP(B133,Code!B:C,2,0)</f>
        <v>11</v>
      </c>
      <c r="B133" s="2" t="s">
        <v>34</v>
      </c>
      <c r="C133" s="3" t="s">
        <v>1263</v>
      </c>
      <c r="D133" s="3" t="s">
        <v>271</v>
      </c>
      <c r="E133" s="66" t="s">
        <v>621</v>
      </c>
    </row>
    <row r="134" spans="1:5" ht="30" customHeight="1">
      <c r="A134" s="9">
        <f>VLOOKUP(B134,Code!B:C,2,0)</f>
        <v>11</v>
      </c>
      <c r="B134" s="2" t="s">
        <v>34</v>
      </c>
      <c r="C134" s="3" t="s">
        <v>1077</v>
      </c>
      <c r="D134" s="3" t="s">
        <v>330</v>
      </c>
      <c r="E134" s="66" t="s">
        <v>605</v>
      </c>
    </row>
    <row r="135" spans="1:5" ht="30" customHeight="1">
      <c r="A135" s="9">
        <f>VLOOKUP(B135,Code!B:C,2,0)</f>
        <v>11</v>
      </c>
      <c r="B135" s="2" t="s">
        <v>1303</v>
      </c>
      <c r="C135" s="3" t="s">
        <v>1380</v>
      </c>
      <c r="D135" s="3" t="s">
        <v>1304</v>
      </c>
      <c r="E135" s="66" t="s">
        <v>1300</v>
      </c>
    </row>
    <row r="136" spans="1:5" ht="30" customHeight="1">
      <c r="A136" s="9">
        <f>VLOOKUP(B136,Code!B:C,2,0)</f>
        <v>11</v>
      </c>
      <c r="B136" s="2" t="s">
        <v>1325</v>
      </c>
      <c r="C136" s="3" t="s">
        <v>1390</v>
      </c>
      <c r="D136" s="3" t="s">
        <v>1326</v>
      </c>
      <c r="E136" s="66" t="s">
        <v>1324</v>
      </c>
    </row>
    <row r="137" spans="1:5" ht="30" customHeight="1">
      <c r="A137" s="9">
        <f>VLOOKUP(B137,Code!B:C,2,0)</f>
        <v>12</v>
      </c>
      <c r="B137" s="2" t="s">
        <v>3</v>
      </c>
      <c r="C137" s="3" t="s">
        <v>741</v>
      </c>
      <c r="D137" s="3" t="s">
        <v>110</v>
      </c>
      <c r="E137" s="66" t="s">
        <v>595</v>
      </c>
    </row>
    <row r="138" spans="1:5" ht="30" customHeight="1">
      <c r="A138" s="9">
        <f>VLOOKUP(B138,Code!B:C,2,0)</f>
        <v>12</v>
      </c>
      <c r="B138" s="2" t="s">
        <v>3</v>
      </c>
      <c r="C138" s="3" t="s">
        <v>788</v>
      </c>
      <c r="D138" s="3" t="s">
        <v>140</v>
      </c>
      <c r="E138" s="66" t="s">
        <v>654</v>
      </c>
    </row>
    <row r="139" spans="1:5" ht="30" customHeight="1">
      <c r="A139" s="9">
        <f>VLOOKUP(B139,Code!B:C,2,0)</f>
        <v>12</v>
      </c>
      <c r="B139" s="2" t="s">
        <v>3</v>
      </c>
      <c r="C139" s="3" t="s">
        <v>830</v>
      </c>
      <c r="D139" s="3" t="s">
        <v>165</v>
      </c>
      <c r="E139" s="66" t="s">
        <v>657</v>
      </c>
    </row>
    <row r="140" spans="1:5" ht="30" customHeight="1">
      <c r="A140" s="9">
        <f>VLOOKUP(B140,Code!B:C,2,0)</f>
        <v>12</v>
      </c>
      <c r="B140" s="2" t="s">
        <v>3</v>
      </c>
      <c r="C140" s="3" t="s">
        <v>872</v>
      </c>
      <c r="D140" s="3"/>
      <c r="E140" s="66" t="s">
        <v>661</v>
      </c>
    </row>
    <row r="141" spans="1:5" ht="30" customHeight="1">
      <c r="A141" s="9">
        <f>VLOOKUP(B141,Code!B:C,2,0)</f>
        <v>12</v>
      </c>
      <c r="B141" s="2" t="s">
        <v>3</v>
      </c>
      <c r="C141" s="3" t="s">
        <v>724</v>
      </c>
      <c r="D141" s="3" t="s">
        <v>198</v>
      </c>
      <c r="E141" s="66" t="s">
        <v>662</v>
      </c>
    </row>
    <row r="142" spans="1:5" ht="30" customHeight="1">
      <c r="A142" s="9">
        <f>VLOOKUP(B142,Code!B:C,2,0)</f>
        <v>12</v>
      </c>
      <c r="B142" s="2" t="s">
        <v>3</v>
      </c>
      <c r="C142" s="3" t="s">
        <v>724</v>
      </c>
      <c r="D142" s="3" t="s">
        <v>206</v>
      </c>
      <c r="E142" s="66" t="s">
        <v>609</v>
      </c>
    </row>
    <row r="143" spans="1:5" ht="30" customHeight="1">
      <c r="A143" s="9">
        <f>VLOOKUP(B143,Code!B:C,2,0)</f>
        <v>12</v>
      </c>
      <c r="B143" s="2" t="s">
        <v>3</v>
      </c>
      <c r="C143" s="3" t="s">
        <v>738</v>
      </c>
      <c r="D143" s="3" t="s">
        <v>1259</v>
      </c>
      <c r="E143" s="66" t="s">
        <v>604</v>
      </c>
    </row>
    <row r="144" spans="1:5" ht="30" customHeight="1">
      <c r="A144" s="9">
        <f>VLOOKUP(B144,Code!B:C,2,0)</f>
        <v>12</v>
      </c>
      <c r="B144" s="2" t="s">
        <v>3</v>
      </c>
      <c r="C144" s="3" t="s">
        <v>761</v>
      </c>
      <c r="D144" s="3" t="s">
        <v>275</v>
      </c>
      <c r="E144" s="66" t="s">
        <v>622</v>
      </c>
    </row>
    <row r="145" spans="1:5" ht="30" customHeight="1">
      <c r="A145" s="9">
        <f>VLOOKUP(B145,Code!B:C,2,0)</f>
        <v>12</v>
      </c>
      <c r="B145" s="2" t="s">
        <v>1336</v>
      </c>
      <c r="C145" s="3" t="s">
        <v>1398</v>
      </c>
      <c r="D145" s="3" t="s">
        <v>1335</v>
      </c>
      <c r="E145" s="66" t="s">
        <v>1324</v>
      </c>
    </row>
    <row r="146" spans="1:5" ht="30" customHeight="1">
      <c r="A146" s="9">
        <f>VLOOKUP(B146,Code!B:C,2,0)</f>
        <v>13</v>
      </c>
      <c r="B146" s="2" t="s">
        <v>12</v>
      </c>
      <c r="C146" s="3" t="s">
        <v>710</v>
      </c>
      <c r="D146" s="3" t="s">
        <v>94</v>
      </c>
      <c r="E146" s="66" t="s">
        <v>652</v>
      </c>
    </row>
    <row r="147" spans="1:5" ht="30" customHeight="1">
      <c r="A147" s="9">
        <f>VLOOKUP(B147,Code!B:C,2,0)</f>
        <v>13</v>
      </c>
      <c r="B147" s="2" t="s">
        <v>12</v>
      </c>
      <c r="C147" s="3" t="s">
        <v>789</v>
      </c>
      <c r="D147" s="3" t="s">
        <v>141</v>
      </c>
      <c r="E147" s="66" t="s">
        <v>654</v>
      </c>
    </row>
    <row r="148" spans="1:5" ht="30" customHeight="1">
      <c r="A148" s="9">
        <f>VLOOKUP(B148,Code!B:C,2,0)</f>
        <v>13</v>
      </c>
      <c r="B148" s="2" t="s">
        <v>12</v>
      </c>
      <c r="C148" s="3" t="s">
        <v>806</v>
      </c>
      <c r="D148" s="3" t="s">
        <v>153</v>
      </c>
      <c r="E148" s="66" t="s">
        <v>655</v>
      </c>
    </row>
    <row r="149" spans="1:5" ht="30" customHeight="1">
      <c r="A149" s="9">
        <f>VLOOKUP(B149,Code!B:C,2,0)</f>
        <v>13</v>
      </c>
      <c r="B149" s="2" t="s">
        <v>12</v>
      </c>
      <c r="C149" s="3" t="s">
        <v>873</v>
      </c>
      <c r="D149" s="3" t="s">
        <v>191</v>
      </c>
      <c r="E149" s="66" t="s">
        <v>661</v>
      </c>
    </row>
    <row r="150" spans="1:5" ht="30" customHeight="1">
      <c r="A150" s="9">
        <f>VLOOKUP(B150,Code!B:C,2,0)</f>
        <v>13</v>
      </c>
      <c r="B150" s="2" t="s">
        <v>12</v>
      </c>
      <c r="C150" s="3" t="s">
        <v>1052</v>
      </c>
      <c r="D150" s="7"/>
      <c r="E150" s="66" t="s">
        <v>622</v>
      </c>
    </row>
    <row r="151" spans="1:5" ht="30" customHeight="1">
      <c r="A151" s="9">
        <f>VLOOKUP(B151,Code!B:C,2,0)</f>
        <v>13</v>
      </c>
      <c r="B151" s="2" t="s">
        <v>12</v>
      </c>
      <c r="C151" s="3" t="s">
        <v>1059</v>
      </c>
      <c r="D151" s="3" t="s">
        <v>279</v>
      </c>
      <c r="E151" s="66" t="s">
        <v>623</v>
      </c>
    </row>
    <row r="152" spans="1:5" ht="30" customHeight="1">
      <c r="A152" s="9">
        <f>VLOOKUP(B152,Code!B:C,2,0)</f>
        <v>13</v>
      </c>
      <c r="B152" s="2" t="s">
        <v>12</v>
      </c>
      <c r="C152" s="3" t="s">
        <v>1072</v>
      </c>
      <c r="D152" s="3" t="s">
        <v>286</v>
      </c>
      <c r="E152" s="66" t="s">
        <v>605</v>
      </c>
    </row>
    <row r="153" spans="1:5" ht="30" customHeight="1">
      <c r="A153" s="9">
        <f>VLOOKUP(B153,Code!B:C,2,0)</f>
        <v>14</v>
      </c>
      <c r="B153" s="2" t="s">
        <v>38</v>
      </c>
      <c r="C153" s="3" t="s">
        <v>682</v>
      </c>
      <c r="D153" s="3" t="s">
        <v>41</v>
      </c>
      <c r="E153" s="66" t="s">
        <v>650</v>
      </c>
    </row>
    <row r="154" spans="1:5" ht="30" customHeight="1">
      <c r="A154" s="9">
        <f>VLOOKUP(B154,Code!B:C,2,0)</f>
        <v>14</v>
      </c>
      <c r="B154" s="2" t="s">
        <v>100</v>
      </c>
      <c r="C154" s="4" t="s">
        <v>725</v>
      </c>
      <c r="D154" s="7"/>
      <c r="E154" s="66" t="s">
        <v>653</v>
      </c>
    </row>
    <row r="155" spans="1:5" ht="30" customHeight="1">
      <c r="A155" s="9">
        <f>VLOOKUP(B155,Code!B:C,2,0)</f>
        <v>14</v>
      </c>
      <c r="B155" s="2" t="s">
        <v>38</v>
      </c>
      <c r="C155" s="3" t="s">
        <v>743</v>
      </c>
      <c r="D155" s="3" t="s">
        <v>111</v>
      </c>
      <c r="E155" s="66" t="s">
        <v>595</v>
      </c>
    </row>
    <row r="156" spans="1:5" ht="30" customHeight="1">
      <c r="A156" s="9">
        <f>VLOOKUP(B156,Code!B:C,2,0)</f>
        <v>14</v>
      </c>
      <c r="B156" s="2" t="s">
        <v>38</v>
      </c>
      <c r="C156" s="3" t="s">
        <v>724</v>
      </c>
      <c r="D156" s="3" t="s">
        <v>292</v>
      </c>
      <c r="E156" s="66" t="s">
        <v>606</v>
      </c>
    </row>
    <row r="157" spans="1:5" ht="30" customHeight="1">
      <c r="A157" s="9">
        <f>VLOOKUP(B157,Code!B:C,2,0)</f>
        <v>14</v>
      </c>
      <c r="B157" s="2" t="s">
        <v>100</v>
      </c>
      <c r="C157" s="4" t="s">
        <v>807</v>
      </c>
      <c r="D157" s="3" t="s">
        <v>139</v>
      </c>
      <c r="E157" s="66" t="s">
        <v>655</v>
      </c>
    </row>
    <row r="158" spans="1:5" ht="30" customHeight="1">
      <c r="A158" s="9">
        <f>VLOOKUP(B158,Code!B:C,2,0)</f>
        <v>14</v>
      </c>
      <c r="B158" s="2" t="s">
        <v>38</v>
      </c>
      <c r="C158" s="3" t="s">
        <v>334</v>
      </c>
      <c r="D158" s="7"/>
      <c r="E158" s="66" t="s">
        <v>655</v>
      </c>
    </row>
    <row r="159" spans="1:5" ht="30" customHeight="1">
      <c r="A159" s="9">
        <f>VLOOKUP(B159,Code!B:C,2,0)</f>
        <v>14</v>
      </c>
      <c r="B159" s="2" t="s">
        <v>38</v>
      </c>
      <c r="C159" s="3" t="s">
        <v>729</v>
      </c>
      <c r="D159" s="3" t="s">
        <v>166</v>
      </c>
      <c r="E159" s="66" t="s">
        <v>657</v>
      </c>
    </row>
    <row r="160" spans="1:5" ht="30" customHeight="1">
      <c r="A160" s="9">
        <f>VLOOKUP(B160,Code!B:C,2,0)</f>
        <v>14</v>
      </c>
      <c r="B160" s="2" t="s">
        <v>38</v>
      </c>
      <c r="C160" s="3" t="s">
        <v>839</v>
      </c>
      <c r="D160" s="3" t="s">
        <v>171</v>
      </c>
      <c r="E160" s="66" t="s">
        <v>658</v>
      </c>
    </row>
    <row r="161" spans="1:5" ht="30" customHeight="1">
      <c r="A161" s="9">
        <f>VLOOKUP(B161,Code!B:C,2,0)</f>
        <v>14</v>
      </c>
      <c r="B161" s="2" t="s">
        <v>38</v>
      </c>
      <c r="C161" s="3" t="s">
        <v>851</v>
      </c>
      <c r="D161" s="3" t="s">
        <v>156</v>
      </c>
      <c r="E161" s="66" t="s">
        <v>659</v>
      </c>
    </row>
    <row r="162" spans="1:5" ht="30" customHeight="1">
      <c r="A162" s="9">
        <f>VLOOKUP(B162,Code!B:C,2,0)</f>
        <v>14</v>
      </c>
      <c r="B162" s="2" t="s">
        <v>38</v>
      </c>
      <c r="C162" s="3" t="s">
        <v>874</v>
      </c>
      <c r="D162" s="3" t="s">
        <v>192</v>
      </c>
      <c r="E162" s="66" t="s">
        <v>661</v>
      </c>
    </row>
    <row r="163" spans="1:5" ht="30" customHeight="1">
      <c r="A163" s="9">
        <f>VLOOKUP(B163,Code!B:C,2,0)</f>
        <v>14</v>
      </c>
      <c r="B163" s="2" t="s">
        <v>38</v>
      </c>
      <c r="C163" s="3" t="s">
        <v>880</v>
      </c>
      <c r="D163" s="7"/>
      <c r="E163" s="66" t="s">
        <v>662</v>
      </c>
    </row>
    <row r="164" spans="1:5" ht="30" customHeight="1">
      <c r="A164" s="9">
        <f>VLOOKUP(B164,Code!B:C,2,0)</f>
        <v>14</v>
      </c>
      <c r="B164" s="2" t="s">
        <v>38</v>
      </c>
      <c r="C164" s="3" t="s">
        <v>892</v>
      </c>
      <c r="D164" s="7"/>
      <c r="E164" s="66" t="s">
        <v>608</v>
      </c>
    </row>
    <row r="165" spans="1:5" ht="30" customHeight="1">
      <c r="A165" s="9">
        <f>VLOOKUP(B165,Code!B:C,2,0)</f>
        <v>14</v>
      </c>
      <c r="B165" s="2" t="s">
        <v>38</v>
      </c>
      <c r="C165" s="3" t="s">
        <v>902</v>
      </c>
      <c r="D165" s="3" t="s">
        <v>207</v>
      </c>
      <c r="E165" s="66" t="s">
        <v>609</v>
      </c>
    </row>
    <row r="166" spans="1:5" ht="30" customHeight="1">
      <c r="A166" s="9">
        <f>VLOOKUP(B166,Code!B:C,2,0)</f>
        <v>14</v>
      </c>
      <c r="B166" s="2" t="s">
        <v>38</v>
      </c>
      <c r="C166" s="3" t="s">
        <v>930</v>
      </c>
      <c r="D166" s="3" t="s">
        <v>226</v>
      </c>
      <c r="E166" s="66" t="s">
        <v>612</v>
      </c>
    </row>
    <row r="167" spans="1:5" ht="30" customHeight="1">
      <c r="A167" s="9">
        <f>VLOOKUP(B167,Code!B:C,2,0)</f>
        <v>14</v>
      </c>
      <c r="B167" s="2" t="s">
        <v>38</v>
      </c>
      <c r="C167" s="3" t="s">
        <v>972</v>
      </c>
      <c r="D167" s="7"/>
      <c r="E167" s="66" t="s">
        <v>617</v>
      </c>
    </row>
    <row r="168" spans="1:5" ht="30" customHeight="1">
      <c r="A168" s="9">
        <f>VLOOKUP(B168,Code!B:C,2,0)</f>
        <v>14</v>
      </c>
      <c r="B168" s="2" t="s">
        <v>38</v>
      </c>
      <c r="C168" s="3" t="s">
        <v>1013</v>
      </c>
      <c r="D168" s="3"/>
      <c r="E168" s="66" t="s">
        <v>603</v>
      </c>
    </row>
    <row r="169" spans="1:5" ht="30" customHeight="1">
      <c r="A169" s="9">
        <f>VLOOKUP(B169,Code!B:C,2,0)</f>
        <v>14</v>
      </c>
      <c r="B169" s="2" t="s">
        <v>38</v>
      </c>
      <c r="C169" s="3" t="s">
        <v>1027</v>
      </c>
      <c r="D169" s="3" t="s">
        <v>318</v>
      </c>
      <c r="E169" s="66" t="s">
        <v>604</v>
      </c>
    </row>
    <row r="170" spans="1:5" ht="30" customHeight="1">
      <c r="A170" s="9">
        <f>VLOOKUP(B170,Code!B:C,2,0)</f>
        <v>14</v>
      </c>
      <c r="B170" s="2" t="s">
        <v>38</v>
      </c>
      <c r="C170" s="3" t="s">
        <v>1035</v>
      </c>
      <c r="D170" s="3" t="s">
        <v>266</v>
      </c>
      <c r="E170" s="66" t="s">
        <v>620</v>
      </c>
    </row>
    <row r="171" spans="1:5" ht="30" customHeight="1">
      <c r="A171" s="9">
        <f>VLOOKUP(B171,Code!B:C,2,0)</f>
        <v>14</v>
      </c>
      <c r="B171" s="2" t="s">
        <v>100</v>
      </c>
      <c r="C171" s="3" t="s">
        <v>1063</v>
      </c>
      <c r="D171" s="7"/>
      <c r="E171" s="66" t="s">
        <v>623</v>
      </c>
    </row>
    <row r="172" spans="1:5" ht="30" customHeight="1">
      <c r="A172" s="9">
        <f>VLOOKUP(B172,Code!B:C,2,0)</f>
        <v>14</v>
      </c>
      <c r="B172" s="2" t="s">
        <v>100</v>
      </c>
      <c r="C172" s="3" t="s">
        <v>1075</v>
      </c>
      <c r="D172" s="3" t="s">
        <v>289</v>
      </c>
      <c r="E172" s="66" t="s">
        <v>605</v>
      </c>
    </row>
    <row r="173" spans="1:5" ht="30" customHeight="1">
      <c r="A173" s="9">
        <f>VLOOKUP(B173,Code!B:C,2,0)</f>
        <v>14</v>
      </c>
      <c r="B173" s="2" t="s">
        <v>100</v>
      </c>
      <c r="C173" s="3" t="s">
        <v>1381</v>
      </c>
      <c r="D173" s="3" t="s">
        <v>1305</v>
      </c>
      <c r="E173" s="66" t="s">
        <v>1300</v>
      </c>
    </row>
    <row r="174" spans="1:5" ht="30" customHeight="1">
      <c r="A174" s="9">
        <f>VLOOKUP(B174,Code!B:C,2,0)</f>
        <v>14</v>
      </c>
      <c r="B174" s="2" t="s">
        <v>100</v>
      </c>
      <c r="C174" s="3" t="s">
        <v>1393</v>
      </c>
      <c r="D174" s="3" t="s">
        <v>1329</v>
      </c>
      <c r="E174" s="66" t="s">
        <v>1324</v>
      </c>
    </row>
    <row r="175" spans="1:5" ht="30" customHeight="1">
      <c r="A175" s="9">
        <f>VLOOKUP(B175,Code!B:C,2,0)</f>
        <v>14</v>
      </c>
      <c r="B175" s="2" t="s">
        <v>100</v>
      </c>
      <c r="C175" s="3" t="s">
        <v>1453</v>
      </c>
      <c r="D175" s="3" t="s">
        <v>1454</v>
      </c>
      <c r="E175" s="66" t="s">
        <v>1445</v>
      </c>
    </row>
    <row r="176" spans="1:5" ht="30" customHeight="1">
      <c r="A176" s="9">
        <f>VLOOKUP(B176,Code!B:C,2,0)</f>
        <v>15</v>
      </c>
      <c r="B176" s="2" t="s">
        <v>55</v>
      </c>
      <c r="C176" s="3" t="s">
        <v>744</v>
      </c>
      <c r="D176" s="3" t="s">
        <v>112</v>
      </c>
      <c r="E176" s="66" t="s">
        <v>595</v>
      </c>
    </row>
    <row r="177" spans="1:5" ht="30" customHeight="1">
      <c r="A177" s="9">
        <f>VLOOKUP(B177,Code!B:C,2,0)</f>
        <v>15</v>
      </c>
      <c r="B177" s="2" t="s">
        <v>55</v>
      </c>
      <c r="C177" s="3" t="s">
        <v>791</v>
      </c>
      <c r="D177" s="3" t="s">
        <v>69</v>
      </c>
      <c r="E177" s="66" t="s">
        <v>654</v>
      </c>
    </row>
    <row r="178" spans="1:5" ht="30" customHeight="1">
      <c r="A178" s="9">
        <f>VLOOKUP(B178,Code!B:C,2,0)</f>
        <v>15</v>
      </c>
      <c r="B178" s="2" t="s">
        <v>55</v>
      </c>
      <c r="C178" s="3" t="s">
        <v>724</v>
      </c>
      <c r="D178" s="3" t="s">
        <v>208</v>
      </c>
      <c r="E178" s="66" t="s">
        <v>609</v>
      </c>
    </row>
    <row r="179" spans="1:5" ht="30" customHeight="1">
      <c r="A179" s="9">
        <f>VLOOKUP(B179,Code!B:C,2,0)</f>
        <v>15</v>
      </c>
      <c r="B179" s="2" t="s">
        <v>55</v>
      </c>
      <c r="C179" s="3" t="s">
        <v>980</v>
      </c>
      <c r="D179" s="3" t="s">
        <v>69</v>
      </c>
      <c r="E179" s="66" t="s">
        <v>617</v>
      </c>
    </row>
    <row r="180" spans="1:5" ht="30" customHeight="1">
      <c r="A180" s="9">
        <f>VLOOKUP(B180,Code!B:C,2,0)</f>
        <v>15</v>
      </c>
      <c r="B180" s="2" t="s">
        <v>55</v>
      </c>
      <c r="C180" s="3" t="s">
        <v>981</v>
      </c>
      <c r="D180" s="3" t="s">
        <v>69</v>
      </c>
      <c r="E180" s="66" t="s">
        <v>617</v>
      </c>
    </row>
    <row r="181" spans="1:5" ht="30" customHeight="1">
      <c r="A181" s="9">
        <f>VLOOKUP(B181,Code!B:C,2,0)</f>
        <v>15</v>
      </c>
      <c r="B181" s="2" t="s">
        <v>55</v>
      </c>
      <c r="C181" s="3" t="s">
        <v>990</v>
      </c>
      <c r="D181" s="3" t="s">
        <v>69</v>
      </c>
      <c r="E181" s="66" t="s">
        <v>618</v>
      </c>
    </row>
    <row r="182" spans="1:5" ht="30" customHeight="1">
      <c r="A182" s="9">
        <f>VLOOKUP(B182,Code!B:C,2,0)</f>
        <v>15</v>
      </c>
      <c r="B182" s="2" t="s">
        <v>55</v>
      </c>
      <c r="C182" s="3" t="s">
        <v>999</v>
      </c>
      <c r="D182" s="3"/>
      <c r="E182" s="66" t="s">
        <v>619</v>
      </c>
    </row>
    <row r="183" spans="1:5" ht="30" customHeight="1">
      <c r="A183" s="9">
        <f>VLOOKUP(B183,Code!B:C,2,0)</f>
        <v>15</v>
      </c>
      <c r="B183" s="2" t="s">
        <v>55</v>
      </c>
      <c r="C183" s="3" t="s">
        <v>1042</v>
      </c>
      <c r="D183" s="7"/>
      <c r="E183" s="66" t="s">
        <v>621</v>
      </c>
    </row>
    <row r="184" spans="1:5" ht="30" customHeight="1">
      <c r="A184" s="9">
        <f>VLOOKUP(B184,Code!B:C,2,0)</f>
        <v>15</v>
      </c>
      <c r="B184" s="2" t="s">
        <v>72</v>
      </c>
      <c r="C184" s="3" t="s">
        <v>1382</v>
      </c>
      <c r="D184" s="3"/>
      <c r="E184" s="66" t="s">
        <v>1300</v>
      </c>
    </row>
    <row r="185" spans="1:5" ht="30" customHeight="1">
      <c r="A185" s="9">
        <f>VLOOKUP(B185,Code!B:C,2,0)</f>
        <v>15</v>
      </c>
      <c r="B185" s="2" t="s">
        <v>72</v>
      </c>
      <c r="C185" s="3" t="s">
        <v>1391</v>
      </c>
      <c r="D185" s="3" t="s">
        <v>1327</v>
      </c>
      <c r="E185" s="66" t="s">
        <v>1324</v>
      </c>
    </row>
    <row r="186" spans="1:5" ht="30" customHeight="1">
      <c r="A186" s="9">
        <f>VLOOKUP(B186,Code!B:C,2,0)</f>
        <v>16</v>
      </c>
      <c r="B186" s="2" t="s">
        <v>85</v>
      </c>
      <c r="C186" s="3" t="s">
        <v>762</v>
      </c>
      <c r="D186" s="3" t="s">
        <v>121</v>
      </c>
      <c r="E186" s="66" t="s">
        <v>606</v>
      </c>
    </row>
    <row r="187" spans="1:5" ht="30" customHeight="1">
      <c r="A187" s="9">
        <f>VLOOKUP(B187,Code!B:C,2,0)</f>
        <v>16</v>
      </c>
      <c r="B187" s="2" t="s">
        <v>85</v>
      </c>
      <c r="C187" s="3" t="s">
        <v>707</v>
      </c>
      <c r="D187" s="3" t="s">
        <v>113</v>
      </c>
      <c r="E187" s="66" t="s">
        <v>607</v>
      </c>
    </row>
    <row r="188" spans="1:5" ht="30" customHeight="1">
      <c r="A188" s="9">
        <f>VLOOKUP(B188,Code!B:C,2,0)</f>
        <v>16</v>
      </c>
      <c r="B188" s="2" t="s">
        <v>85</v>
      </c>
      <c r="C188" s="4" t="s">
        <v>695</v>
      </c>
      <c r="D188" s="4" t="s">
        <v>299</v>
      </c>
      <c r="E188" s="66" t="s">
        <v>611</v>
      </c>
    </row>
    <row r="189" spans="1:5" ht="30" customHeight="1">
      <c r="A189" s="9">
        <f>VLOOKUP(B189,Code!B:C,2,0)</f>
        <v>16</v>
      </c>
      <c r="B189" s="2" t="s">
        <v>85</v>
      </c>
      <c r="C189" s="3" t="s">
        <v>1036</v>
      </c>
      <c r="D189" s="7"/>
      <c r="E189" s="66" t="s">
        <v>620</v>
      </c>
    </row>
    <row r="190" spans="1:5" ht="30" customHeight="1">
      <c r="A190" s="9">
        <f>VLOOKUP(B190,Code!B:C,2,0)</f>
        <v>16</v>
      </c>
      <c r="B190" s="2" t="s">
        <v>85</v>
      </c>
      <c r="C190" s="3" t="s">
        <v>1040</v>
      </c>
      <c r="D190" s="3" t="s">
        <v>199</v>
      </c>
      <c r="E190" s="66" t="s">
        <v>620</v>
      </c>
    </row>
    <row r="191" spans="1:5" ht="30" customHeight="1">
      <c r="A191" s="9">
        <f>VLOOKUP(B191,Code!B:C,2,0)</f>
        <v>16</v>
      </c>
      <c r="B191" s="2" t="s">
        <v>85</v>
      </c>
      <c r="C191" s="3" t="s">
        <v>1057</v>
      </c>
      <c r="D191" s="3" t="s">
        <v>323</v>
      </c>
      <c r="E191" s="66" t="s">
        <v>622</v>
      </c>
    </row>
    <row r="192" spans="1:5" ht="30" customHeight="1">
      <c r="A192" s="9">
        <f>VLOOKUP(B192,Code!B:C,2,0)</f>
        <v>16</v>
      </c>
      <c r="B192" s="2" t="s">
        <v>389</v>
      </c>
      <c r="C192" s="3" t="s">
        <v>678</v>
      </c>
      <c r="D192" s="3" t="s">
        <v>401</v>
      </c>
      <c r="E192" s="66" t="s">
        <v>624</v>
      </c>
    </row>
    <row r="193" spans="1:5" ht="30" customHeight="1">
      <c r="A193" s="9">
        <f>VLOOKUP(B193,Code!B:C,2,0)</f>
        <v>16</v>
      </c>
      <c r="B193" s="2" t="s">
        <v>389</v>
      </c>
      <c r="C193" s="3" t="s">
        <v>1394</v>
      </c>
      <c r="D193" s="3" t="s">
        <v>1330</v>
      </c>
      <c r="E193" s="66" t="s">
        <v>1324</v>
      </c>
    </row>
    <row r="194" spans="1:5" ht="30" customHeight="1">
      <c r="A194" s="9">
        <f>VLOOKUP(B194,Code!B:C,2,0)</f>
        <v>16</v>
      </c>
      <c r="B194" s="2" t="s">
        <v>1346</v>
      </c>
      <c r="C194" s="3" t="s">
        <v>1401</v>
      </c>
      <c r="D194" s="3"/>
      <c r="E194" s="66" t="s">
        <v>1351</v>
      </c>
    </row>
    <row r="195" spans="1:5" ht="30" customHeight="1">
      <c r="A195" s="9">
        <f>VLOOKUP(B195,Code!B:C,2,0)</f>
        <v>17</v>
      </c>
      <c r="B195" s="2" t="s">
        <v>58</v>
      </c>
      <c r="C195" s="3" t="s">
        <v>809</v>
      </c>
      <c r="D195" s="3" t="s">
        <v>59</v>
      </c>
      <c r="E195" s="66" t="s">
        <v>655</v>
      </c>
    </row>
    <row r="196" spans="1:5" ht="30" customHeight="1">
      <c r="A196" s="9">
        <f>VLOOKUP(B196,Code!B:C,2,0)</f>
        <v>17</v>
      </c>
      <c r="B196" s="2" t="s">
        <v>58</v>
      </c>
      <c r="C196" s="3" t="s">
        <v>821</v>
      </c>
      <c r="D196" s="3" t="s">
        <v>157</v>
      </c>
      <c r="E196" s="66" t="s">
        <v>656</v>
      </c>
    </row>
    <row r="197" spans="1:5" ht="30" customHeight="1">
      <c r="A197" s="9">
        <f>VLOOKUP(B197,Code!B:C,2,0)</f>
        <v>17</v>
      </c>
      <c r="B197" s="2" t="s">
        <v>58</v>
      </c>
      <c r="C197" s="3" t="s">
        <v>909</v>
      </c>
      <c r="D197" s="3" t="s">
        <v>296</v>
      </c>
      <c r="E197" s="66" t="s">
        <v>609</v>
      </c>
    </row>
    <row r="198" spans="1:5" ht="30" customHeight="1">
      <c r="A198" s="9">
        <f>VLOOKUP(B198,Code!B:C,2,0)</f>
        <v>17</v>
      </c>
      <c r="B198" s="2" t="s">
        <v>58</v>
      </c>
      <c r="C198" s="3" t="s">
        <v>910</v>
      </c>
      <c r="D198" s="3" t="s">
        <v>297</v>
      </c>
      <c r="E198" s="66" t="s">
        <v>609</v>
      </c>
    </row>
    <row r="199" spans="1:5" ht="30" customHeight="1">
      <c r="A199" s="9">
        <f>VLOOKUP(B199,Code!B:C,2,0)</f>
        <v>17</v>
      </c>
      <c r="B199" s="2" t="s">
        <v>58</v>
      </c>
      <c r="C199" s="4" t="s">
        <v>925</v>
      </c>
      <c r="D199" s="4"/>
      <c r="E199" s="66" t="s">
        <v>611</v>
      </c>
    </row>
    <row r="200" spans="1:5" ht="30" customHeight="1">
      <c r="A200" s="9">
        <f>VLOOKUP(B200,Code!B:C,2,0)</f>
        <v>17</v>
      </c>
      <c r="B200" s="5" t="s">
        <v>58</v>
      </c>
      <c r="C200" s="6" t="s">
        <v>936</v>
      </c>
      <c r="D200" s="6" t="s">
        <v>229</v>
      </c>
      <c r="E200" s="66" t="s">
        <v>613</v>
      </c>
    </row>
    <row r="201" spans="1:5" ht="30" customHeight="1">
      <c r="A201" s="9">
        <f>VLOOKUP(B201,Code!B:C,2,0)</f>
        <v>17</v>
      </c>
      <c r="B201" s="5" t="s">
        <v>58</v>
      </c>
      <c r="C201" s="6" t="s">
        <v>946</v>
      </c>
      <c r="D201" s="6" t="s">
        <v>236</v>
      </c>
      <c r="E201" s="66" t="s">
        <v>614</v>
      </c>
    </row>
    <row r="202" spans="1:5" ht="30" customHeight="1">
      <c r="A202" s="9">
        <f>VLOOKUP(B202,Code!B:C,2,0)</f>
        <v>17</v>
      </c>
      <c r="B202" s="2" t="s">
        <v>58</v>
      </c>
      <c r="C202" s="3" t="s">
        <v>987</v>
      </c>
      <c r="D202" s="7"/>
      <c r="E202" s="66" t="s">
        <v>618</v>
      </c>
    </row>
    <row r="203" spans="1:5" ht="30" customHeight="1">
      <c r="A203" s="9">
        <f>VLOOKUP(B203,Code!B:C,2,0)</f>
        <v>17</v>
      </c>
      <c r="B203" s="2" t="s">
        <v>58</v>
      </c>
      <c r="C203" s="3" t="s">
        <v>1000</v>
      </c>
      <c r="D203" s="3" t="s">
        <v>39</v>
      </c>
      <c r="E203" s="66" t="s">
        <v>619</v>
      </c>
    </row>
    <row r="204" spans="1:5" ht="30" customHeight="1">
      <c r="A204" s="9">
        <f>VLOOKUP(B204,Code!B:C,2,0)</f>
        <v>17</v>
      </c>
      <c r="B204" s="2" t="s">
        <v>58</v>
      </c>
      <c r="C204" s="3" t="s">
        <v>1023</v>
      </c>
      <c r="D204" s="3" t="s">
        <v>262</v>
      </c>
      <c r="E204" s="66" t="s">
        <v>604</v>
      </c>
    </row>
    <row r="205" spans="1:5" ht="30" customHeight="1">
      <c r="A205" s="9">
        <f>VLOOKUP(B205,Code!B:C,2,0)</f>
        <v>17</v>
      </c>
      <c r="B205" s="2" t="s">
        <v>58</v>
      </c>
      <c r="C205" s="3" t="s">
        <v>1024</v>
      </c>
      <c r="D205" s="3" t="s">
        <v>39</v>
      </c>
      <c r="E205" s="66" t="s">
        <v>604</v>
      </c>
    </row>
    <row r="206" spans="1:5" ht="30" customHeight="1">
      <c r="A206" s="9">
        <f>VLOOKUP(B206,Code!B:C,2,0)</f>
        <v>17</v>
      </c>
      <c r="B206" s="2" t="s">
        <v>58</v>
      </c>
      <c r="C206" s="3" t="s">
        <v>1053</v>
      </c>
      <c r="D206" s="3" t="s">
        <v>276</v>
      </c>
      <c r="E206" s="66" t="s">
        <v>622</v>
      </c>
    </row>
    <row r="207" spans="1:5" ht="30" customHeight="1">
      <c r="A207" s="9">
        <f>VLOOKUP(B207,Code!B:C,2,0)</f>
        <v>17</v>
      </c>
      <c r="B207" s="2" t="s">
        <v>58</v>
      </c>
      <c r="C207" s="3" t="s">
        <v>1065</v>
      </c>
      <c r="D207" s="7"/>
      <c r="E207" s="66" t="s">
        <v>623</v>
      </c>
    </row>
    <row r="208" spans="1:5" ht="30" customHeight="1">
      <c r="A208" s="9">
        <f>VLOOKUP(B208,Code!B:C,2,0)</f>
        <v>17</v>
      </c>
      <c r="B208" s="2" t="s">
        <v>1331</v>
      </c>
      <c r="C208" s="3" t="s">
        <v>1395</v>
      </c>
      <c r="D208" s="3"/>
      <c r="E208" s="66" t="s">
        <v>1324</v>
      </c>
    </row>
    <row r="209" spans="1:5" ht="30" customHeight="1">
      <c r="A209" s="9">
        <f>VLOOKUP(B209,Code!B:C,2,0)</f>
        <v>18</v>
      </c>
      <c r="B209" s="2" t="s">
        <v>86</v>
      </c>
      <c r="C209" s="3" t="s">
        <v>727</v>
      </c>
      <c r="D209" s="3" t="s">
        <v>101</v>
      </c>
      <c r="E209" s="66" t="s">
        <v>653</v>
      </c>
    </row>
    <row r="210" spans="1:5" ht="30" customHeight="1">
      <c r="A210" s="9">
        <f>VLOOKUP(B210,Code!B:C,2,0)</f>
        <v>18</v>
      </c>
      <c r="B210" s="2" t="s">
        <v>86</v>
      </c>
      <c r="C210" s="3" t="s">
        <v>778</v>
      </c>
      <c r="D210" s="7"/>
      <c r="E210" s="66" t="s">
        <v>607</v>
      </c>
    </row>
    <row r="211" spans="1:5" ht="30" customHeight="1">
      <c r="A211" s="9">
        <f>VLOOKUP(B211,Code!B:C,2,0)</f>
        <v>18</v>
      </c>
      <c r="B211" s="2" t="s">
        <v>86</v>
      </c>
      <c r="C211" s="3" t="s">
        <v>822</v>
      </c>
      <c r="D211" s="3" t="s">
        <v>158</v>
      </c>
      <c r="E211" s="66" t="s">
        <v>656</v>
      </c>
    </row>
    <row r="212" spans="1:5" ht="30" customHeight="1">
      <c r="A212" s="9">
        <f>VLOOKUP(B212,Code!B:C,2,0)</f>
        <v>18</v>
      </c>
      <c r="B212" s="2" t="s">
        <v>86</v>
      </c>
      <c r="C212" s="3" t="s">
        <v>841</v>
      </c>
      <c r="D212" s="3" t="s">
        <v>173</v>
      </c>
      <c r="E212" s="66" t="s">
        <v>658</v>
      </c>
    </row>
    <row r="213" spans="1:5" ht="30" customHeight="1">
      <c r="A213" s="9">
        <f>VLOOKUP(B213,Code!B:C,2,0)</f>
        <v>18</v>
      </c>
      <c r="B213" s="2" t="s">
        <v>86</v>
      </c>
      <c r="C213" s="3" t="s">
        <v>958</v>
      </c>
      <c r="D213" s="3" t="s">
        <v>244</v>
      </c>
      <c r="E213" s="66" t="s">
        <v>615</v>
      </c>
    </row>
    <row r="214" spans="1:5" ht="30" customHeight="1">
      <c r="A214" s="9">
        <f>VLOOKUP(B214,Code!B:C,2,0)</f>
        <v>18</v>
      </c>
      <c r="B214" s="2" t="s">
        <v>86</v>
      </c>
      <c r="C214" s="3" t="s">
        <v>1014</v>
      </c>
      <c r="D214" s="3" t="s">
        <v>260</v>
      </c>
      <c r="E214" s="66" t="s">
        <v>603</v>
      </c>
    </row>
    <row r="215" spans="1:5" ht="30" customHeight="1">
      <c r="A215" s="9">
        <f>VLOOKUP(B215,Code!B:C,2,0)</f>
        <v>18</v>
      </c>
      <c r="B215" s="2" t="s">
        <v>86</v>
      </c>
      <c r="C215" s="3" t="s">
        <v>1025</v>
      </c>
      <c r="D215" s="3" t="s">
        <v>101</v>
      </c>
      <c r="E215" s="66" t="s">
        <v>604</v>
      </c>
    </row>
    <row r="216" spans="1:5" ht="30" customHeight="1">
      <c r="A216" s="70">
        <f>VLOOKUP(B216,Code!B:C,2,0)</f>
        <v>18</v>
      </c>
      <c r="B216" s="2" t="s">
        <v>1315</v>
      </c>
      <c r="C216" s="3" t="s">
        <v>1524</v>
      </c>
      <c r="D216" s="3"/>
      <c r="E216" s="66" t="s">
        <v>1509</v>
      </c>
    </row>
    <row r="217" spans="1:5" ht="30" customHeight="1">
      <c r="A217" s="9">
        <f>VLOOKUP(B217,Code!B:C,2,0)</f>
        <v>19</v>
      </c>
      <c r="B217" s="2" t="s">
        <v>27</v>
      </c>
      <c r="C217" s="3" t="s">
        <v>831</v>
      </c>
      <c r="D217" s="3" t="s">
        <v>167</v>
      </c>
      <c r="E217" s="66" t="s">
        <v>657</v>
      </c>
    </row>
    <row r="218" spans="1:5" ht="30" customHeight="1">
      <c r="A218" s="9">
        <f>VLOOKUP(B218,Code!B:C,2,0)</f>
        <v>19</v>
      </c>
      <c r="B218" s="2" t="s">
        <v>27</v>
      </c>
      <c r="C218" s="3" t="s">
        <v>852</v>
      </c>
      <c r="D218" s="3" t="s">
        <v>181</v>
      </c>
      <c r="E218" s="66" t="s">
        <v>659</v>
      </c>
    </row>
    <row r="219" spans="1:5" ht="30" customHeight="1">
      <c r="A219" s="9">
        <f>VLOOKUP(B219,Code!B:C,2,0)</f>
        <v>19</v>
      </c>
      <c r="B219" s="2" t="s">
        <v>27</v>
      </c>
      <c r="C219" s="3" t="s">
        <v>868</v>
      </c>
      <c r="D219" s="3" t="s">
        <v>1258</v>
      </c>
      <c r="E219" s="66" t="s">
        <v>660</v>
      </c>
    </row>
    <row r="220" spans="1:5" ht="30" customHeight="1">
      <c r="A220" s="9">
        <f>VLOOKUP(B220,Code!B:C,2,0)</f>
        <v>19</v>
      </c>
      <c r="B220" s="2" t="s">
        <v>27</v>
      </c>
      <c r="C220" s="3" t="s">
        <v>905</v>
      </c>
      <c r="D220" s="3" t="s">
        <v>209</v>
      </c>
      <c r="E220" s="66" t="s">
        <v>609</v>
      </c>
    </row>
    <row r="221" spans="1:5" ht="30" customHeight="1">
      <c r="A221" s="9">
        <f>VLOOKUP(B221,Code!B:C,2,0)</f>
        <v>19</v>
      </c>
      <c r="B221" s="2" t="s">
        <v>27</v>
      </c>
      <c r="C221" s="4" t="s">
        <v>921</v>
      </c>
      <c r="D221" s="4" t="s">
        <v>222</v>
      </c>
      <c r="E221" s="66" t="s">
        <v>611</v>
      </c>
    </row>
    <row r="222" spans="1:5" ht="30" customHeight="1">
      <c r="A222" s="9">
        <f>VLOOKUP(B222,Code!B:C,2,0)</f>
        <v>19</v>
      </c>
      <c r="B222" s="2" t="s">
        <v>27</v>
      </c>
      <c r="C222" s="4" t="s">
        <v>333</v>
      </c>
      <c r="D222" s="4"/>
      <c r="E222" s="66" t="s">
        <v>611</v>
      </c>
    </row>
    <row r="223" spans="1:5" ht="30" customHeight="1">
      <c r="A223" s="9">
        <f>VLOOKUP(B223,Code!B:C,2,0)</f>
        <v>19</v>
      </c>
      <c r="B223" s="5" t="s">
        <v>27</v>
      </c>
      <c r="C223" s="6" t="s">
        <v>937</v>
      </c>
      <c r="D223" s="6" t="s">
        <v>230</v>
      </c>
      <c r="E223" s="66" t="s">
        <v>613</v>
      </c>
    </row>
    <row r="224" spans="1:5" ht="30" customHeight="1">
      <c r="A224" s="9">
        <f>VLOOKUP(B224,Code!B:C,2,0)</f>
        <v>19</v>
      </c>
      <c r="B224" s="5" t="s">
        <v>27</v>
      </c>
      <c r="C224" s="6" t="s">
        <v>947</v>
      </c>
      <c r="D224" s="6"/>
      <c r="E224" s="66" t="s">
        <v>614</v>
      </c>
    </row>
    <row r="225" spans="1:5" ht="30" customHeight="1">
      <c r="A225" s="9">
        <f>VLOOKUP(B225,Code!B:C,2,0)</f>
        <v>20</v>
      </c>
      <c r="B225" s="2" t="s">
        <v>35</v>
      </c>
      <c r="C225" s="3" t="s">
        <v>746</v>
      </c>
      <c r="D225" s="3" t="s">
        <v>115</v>
      </c>
      <c r="E225" s="66" t="s">
        <v>595</v>
      </c>
    </row>
    <row r="226" spans="1:5" ht="30" customHeight="1">
      <c r="A226" s="9">
        <f>VLOOKUP(B226,Code!B:C,2,0)</f>
        <v>20</v>
      </c>
      <c r="B226" s="2" t="s">
        <v>35</v>
      </c>
      <c r="C226" s="3" t="s">
        <v>763</v>
      </c>
      <c r="D226" s="7"/>
      <c r="E226" s="66" t="s">
        <v>606</v>
      </c>
    </row>
    <row r="227" spans="1:5" ht="30" customHeight="1">
      <c r="A227" s="9">
        <f>VLOOKUP(B227,Code!B:C,2,0)</f>
        <v>20</v>
      </c>
      <c r="B227" s="2" t="s">
        <v>35</v>
      </c>
      <c r="C227" s="3" t="s">
        <v>842</v>
      </c>
      <c r="D227" s="3" t="s">
        <v>174</v>
      </c>
      <c r="E227" s="66" t="s">
        <v>658</v>
      </c>
    </row>
    <row r="228" spans="1:5" ht="30" customHeight="1">
      <c r="A228" s="9">
        <f>VLOOKUP(B228,Code!B:C,2,0)</f>
        <v>20</v>
      </c>
      <c r="B228" s="2" t="s">
        <v>35</v>
      </c>
      <c r="C228" s="4" t="s">
        <v>863</v>
      </c>
      <c r="D228" s="3" t="s">
        <v>39</v>
      </c>
      <c r="E228" s="66" t="s">
        <v>660</v>
      </c>
    </row>
    <row r="229" spans="1:5" ht="30" customHeight="1">
      <c r="A229" s="9">
        <f>VLOOKUP(B229,Code!B:C,2,0)</f>
        <v>20</v>
      </c>
      <c r="B229" s="2" t="s">
        <v>35</v>
      </c>
      <c r="C229" s="3" t="s">
        <v>893</v>
      </c>
      <c r="D229" s="3" t="s">
        <v>202</v>
      </c>
      <c r="E229" s="66" t="s">
        <v>608</v>
      </c>
    </row>
    <row r="230" spans="1:5" ht="30" customHeight="1">
      <c r="A230" s="9">
        <f>VLOOKUP(B230,Code!B:C,2,0)</f>
        <v>20</v>
      </c>
      <c r="B230" s="5" t="s">
        <v>35</v>
      </c>
      <c r="C230" s="6" t="s">
        <v>746</v>
      </c>
      <c r="D230" s="6" t="s">
        <v>237</v>
      </c>
      <c r="E230" s="66" t="s">
        <v>614</v>
      </c>
    </row>
    <row r="231" spans="1:5" ht="30" customHeight="1">
      <c r="A231" s="9">
        <f>VLOOKUP(B231,Code!B:C,2,0)</f>
        <v>20</v>
      </c>
      <c r="B231" s="2" t="s">
        <v>35</v>
      </c>
      <c r="C231" s="3" t="s">
        <v>966</v>
      </c>
      <c r="D231" s="7"/>
      <c r="E231" s="66" t="s">
        <v>616</v>
      </c>
    </row>
    <row r="232" spans="1:5" ht="30" customHeight="1">
      <c r="A232" s="9">
        <f>VLOOKUP(B232,Code!B:C,2,0)</f>
        <v>20</v>
      </c>
      <c r="B232" s="2" t="s">
        <v>35</v>
      </c>
      <c r="C232" s="3" t="s">
        <v>973</v>
      </c>
      <c r="D232" s="7"/>
      <c r="E232" s="66" t="s">
        <v>617</v>
      </c>
    </row>
    <row r="233" spans="1:5" ht="30" customHeight="1">
      <c r="A233" s="9">
        <f>VLOOKUP(B233,Code!B:C,2,0)</f>
        <v>20</v>
      </c>
      <c r="B233" s="2" t="s">
        <v>35</v>
      </c>
      <c r="C233" s="4" t="s">
        <v>1066</v>
      </c>
      <c r="D233" s="4" t="s">
        <v>326</v>
      </c>
      <c r="E233" s="66" t="s">
        <v>623</v>
      </c>
    </row>
    <row r="234" spans="1:5" ht="30" customHeight="1">
      <c r="A234" s="9">
        <f>VLOOKUP(B234,Code!B:C,2,0)</f>
        <v>20</v>
      </c>
      <c r="B234" s="2" t="s">
        <v>395</v>
      </c>
      <c r="C234" s="3" t="s">
        <v>1082</v>
      </c>
      <c r="D234" s="3"/>
      <c r="E234" s="66" t="s">
        <v>624</v>
      </c>
    </row>
    <row r="235" spans="1:5" ht="30" customHeight="1">
      <c r="A235" s="9">
        <f>VLOOKUP(B235,Code!B:C,2,0)</f>
        <v>20</v>
      </c>
      <c r="B235" s="2" t="s">
        <v>1345</v>
      </c>
      <c r="C235" s="3" t="s">
        <v>1400</v>
      </c>
      <c r="D235" s="3"/>
      <c r="E235" s="66" t="s">
        <v>1351</v>
      </c>
    </row>
    <row r="236" spans="1:5" ht="30" customHeight="1">
      <c r="A236" s="9">
        <f>VLOOKUP(B236,Code!B:C,2,0)</f>
        <v>20</v>
      </c>
      <c r="B236" s="2" t="s">
        <v>395</v>
      </c>
      <c r="C236" s="3" t="s">
        <v>1408</v>
      </c>
      <c r="D236" s="3" t="s">
        <v>1360</v>
      </c>
      <c r="E236" s="66" t="s">
        <v>1359</v>
      </c>
    </row>
    <row r="237" spans="1:5" ht="30" customHeight="1">
      <c r="A237" s="70">
        <f>VLOOKUP(B237,Code!B:C,2,0)</f>
        <v>20</v>
      </c>
      <c r="B237" s="2" t="s">
        <v>395</v>
      </c>
      <c r="C237" s="3" t="s">
        <v>1489</v>
      </c>
      <c r="D237" s="3" t="s">
        <v>1490</v>
      </c>
      <c r="E237" s="89" t="s">
        <v>1482</v>
      </c>
    </row>
    <row r="238" spans="1:5" ht="30" customHeight="1">
      <c r="A238" s="9">
        <f>VLOOKUP(B238,Code!B:C,2,0)</f>
        <v>21</v>
      </c>
      <c r="B238" s="2" t="s">
        <v>13</v>
      </c>
      <c r="C238" s="4" t="s">
        <v>728</v>
      </c>
      <c r="D238" s="4"/>
      <c r="E238" s="66" t="s">
        <v>653</v>
      </c>
    </row>
    <row r="239" spans="1:5" ht="30" customHeight="1">
      <c r="A239" s="9">
        <f>VLOOKUP(B239,Code!B:C,2,0)</f>
        <v>21</v>
      </c>
      <c r="B239" s="2" t="s">
        <v>13</v>
      </c>
      <c r="C239" s="3" t="s">
        <v>854</v>
      </c>
      <c r="D239" s="3" t="s">
        <v>182</v>
      </c>
      <c r="E239" s="66" t="s">
        <v>659</v>
      </c>
    </row>
    <row r="240" spans="1:5" ht="30" customHeight="1">
      <c r="A240" s="9">
        <f>VLOOKUP(B240,Code!B:C,2,0)</f>
        <v>21</v>
      </c>
      <c r="B240" s="5" t="s">
        <v>13</v>
      </c>
      <c r="C240" s="6" t="s">
        <v>938</v>
      </c>
      <c r="D240" s="6"/>
      <c r="E240" s="66" t="s">
        <v>613</v>
      </c>
    </row>
    <row r="241" spans="1:5" ht="30" customHeight="1">
      <c r="A241" s="9">
        <f>VLOOKUP(B241,Code!B:C,2,0)</f>
        <v>21</v>
      </c>
      <c r="B241" s="2" t="s">
        <v>13</v>
      </c>
      <c r="C241" s="3" t="s">
        <v>991</v>
      </c>
      <c r="D241" s="3" t="s">
        <v>312</v>
      </c>
      <c r="E241" s="66" t="s">
        <v>618</v>
      </c>
    </row>
    <row r="242" spans="1:5" ht="30" customHeight="1">
      <c r="A242" s="9">
        <f>VLOOKUP(B242,Code!B:C,2,0)</f>
        <v>21</v>
      </c>
      <c r="B242" s="2" t="s">
        <v>13</v>
      </c>
      <c r="C242" s="3" t="s">
        <v>1006</v>
      </c>
      <c r="D242" s="3" t="s">
        <v>313</v>
      </c>
      <c r="E242" s="66" t="s">
        <v>619</v>
      </c>
    </row>
    <row r="243" spans="1:5" ht="30" customHeight="1">
      <c r="A243" s="9">
        <f>VLOOKUP(B243,Code!B:C,2,0)</f>
        <v>21</v>
      </c>
      <c r="B243" s="2" t="s">
        <v>13</v>
      </c>
      <c r="C243" s="4" t="s">
        <v>1010</v>
      </c>
      <c r="D243" s="3" t="s">
        <v>73</v>
      </c>
      <c r="E243" s="66" t="s">
        <v>603</v>
      </c>
    </row>
    <row r="244" spans="1:5" ht="30" customHeight="1">
      <c r="A244" s="9">
        <f>VLOOKUP(B244,Code!B:C,2,0)</f>
        <v>21</v>
      </c>
      <c r="B244" s="2" t="s">
        <v>13</v>
      </c>
      <c r="C244" s="3" t="s">
        <v>1028</v>
      </c>
      <c r="D244" s="3" t="s">
        <v>319</v>
      </c>
      <c r="E244" s="66" t="s">
        <v>604</v>
      </c>
    </row>
    <row r="245" spans="1:5" ht="30" customHeight="1">
      <c r="A245" s="9">
        <f>VLOOKUP(B245,Code!B:C,2,0)</f>
        <v>21</v>
      </c>
      <c r="B245" s="2" t="s">
        <v>13</v>
      </c>
      <c r="C245" s="3" t="s">
        <v>1047</v>
      </c>
      <c r="D245" s="7"/>
      <c r="E245" s="66" t="s">
        <v>621</v>
      </c>
    </row>
    <row r="246" spans="1:5" ht="30" customHeight="1">
      <c r="A246" s="9">
        <f>VLOOKUP(B246,Code!B:C,2,0)</f>
        <v>21</v>
      </c>
      <c r="B246" s="2" t="s">
        <v>399</v>
      </c>
      <c r="C246" s="3" t="s">
        <v>1084</v>
      </c>
      <c r="D246" s="3" t="s">
        <v>400</v>
      </c>
      <c r="E246" s="66" t="s">
        <v>624</v>
      </c>
    </row>
    <row r="247" spans="1:5" ht="30" customHeight="1">
      <c r="A247" s="9">
        <f>VLOOKUP(B247,Code!B:C,2,0)</f>
        <v>21</v>
      </c>
      <c r="B247" s="2" t="s">
        <v>399</v>
      </c>
      <c r="C247" s="3" t="s">
        <v>1459</v>
      </c>
      <c r="D247" s="3"/>
      <c r="E247" s="66" t="s">
        <v>1445</v>
      </c>
    </row>
    <row r="248" spans="1:5" ht="30" customHeight="1">
      <c r="A248" s="70">
        <f>VLOOKUP(B248,Code!B:C,2,0)</f>
        <v>21</v>
      </c>
      <c r="B248" s="2" t="s">
        <v>399</v>
      </c>
      <c r="C248" s="3" t="s">
        <v>1495</v>
      </c>
      <c r="D248" s="3" t="s">
        <v>1496</v>
      </c>
      <c r="E248" s="89" t="s">
        <v>1482</v>
      </c>
    </row>
    <row r="249" spans="1:5" ht="30" customHeight="1">
      <c r="A249" s="9">
        <f>VLOOKUP(B249,Code!B:C,2,0)</f>
        <v>22</v>
      </c>
      <c r="B249" s="2" t="s">
        <v>52</v>
      </c>
      <c r="C249" s="3" t="s">
        <v>693</v>
      </c>
      <c r="D249" s="3" t="s">
        <v>122</v>
      </c>
      <c r="E249" s="66" t="s">
        <v>606</v>
      </c>
    </row>
    <row r="250" spans="1:5" ht="30" customHeight="1">
      <c r="A250" s="9">
        <f>VLOOKUP(B250,Code!B:C,2,0)</f>
        <v>22</v>
      </c>
      <c r="B250" s="2" t="s">
        <v>52</v>
      </c>
      <c r="C250" s="3" t="s">
        <v>815</v>
      </c>
      <c r="D250" s="3" t="s">
        <v>61</v>
      </c>
      <c r="E250" s="66" t="s">
        <v>656</v>
      </c>
    </row>
    <row r="251" spans="1:5" ht="30" customHeight="1">
      <c r="A251" s="9">
        <f>VLOOKUP(B251,Code!B:C,2,0)</f>
        <v>22</v>
      </c>
      <c r="B251" s="2" t="s">
        <v>52</v>
      </c>
      <c r="C251" s="3" t="s">
        <v>828</v>
      </c>
      <c r="D251" s="3" t="s">
        <v>66</v>
      </c>
      <c r="E251" s="66" t="s">
        <v>657</v>
      </c>
    </row>
    <row r="252" spans="1:5" ht="30" customHeight="1">
      <c r="A252" s="9">
        <f>VLOOKUP(B252,Code!B:C,2,0)</f>
        <v>22</v>
      </c>
      <c r="B252" s="5" t="s">
        <v>52</v>
      </c>
      <c r="C252" s="6" t="s">
        <v>939</v>
      </c>
      <c r="D252" s="6" t="s">
        <v>231</v>
      </c>
      <c r="E252" s="66" t="s">
        <v>613</v>
      </c>
    </row>
    <row r="253" spans="1:5" ht="30" customHeight="1">
      <c r="A253" s="9">
        <f>VLOOKUP(B253,Code!B:C,2,0)</f>
        <v>22</v>
      </c>
      <c r="B253" s="2" t="s">
        <v>52</v>
      </c>
      <c r="C253" s="3" t="s">
        <v>967</v>
      </c>
      <c r="D253" s="3" t="s">
        <v>306</v>
      </c>
      <c r="E253" s="66" t="s">
        <v>616</v>
      </c>
    </row>
    <row r="254" spans="1:5" ht="30" customHeight="1">
      <c r="A254" s="9">
        <f>VLOOKUP(B254,Code!B:C,2,0)</f>
        <v>22</v>
      </c>
      <c r="B254" s="2" t="s">
        <v>52</v>
      </c>
      <c r="C254" s="3" t="s">
        <v>1015</v>
      </c>
      <c r="D254" s="7"/>
      <c r="E254" s="66" t="s">
        <v>603</v>
      </c>
    </row>
    <row r="255" spans="1:5" ht="30" customHeight="1">
      <c r="A255" s="9">
        <f>VLOOKUP(B255,Code!B:C,2,0)</f>
        <v>22</v>
      </c>
      <c r="B255" s="2" t="s">
        <v>52</v>
      </c>
      <c r="C255" s="3" t="s">
        <v>875</v>
      </c>
      <c r="D255" s="3" t="s">
        <v>324</v>
      </c>
      <c r="E255" s="66" t="s">
        <v>622</v>
      </c>
    </row>
    <row r="256" spans="1:5" ht="30" customHeight="1">
      <c r="A256" s="9">
        <f>VLOOKUP(B256,Code!B:C,2,0)</f>
        <v>22</v>
      </c>
      <c r="B256" s="2" t="s">
        <v>52</v>
      </c>
      <c r="C256" s="3" t="s">
        <v>1058</v>
      </c>
      <c r="D256" s="3" t="s">
        <v>1268</v>
      </c>
      <c r="E256" s="66" t="s">
        <v>622</v>
      </c>
    </row>
    <row r="257" spans="1:5" ht="30" customHeight="1">
      <c r="A257" s="9">
        <f>VLOOKUP(B257,Code!B:C,2,0)</f>
        <v>22</v>
      </c>
      <c r="B257" s="2" t="s">
        <v>388</v>
      </c>
      <c r="C257" s="3" t="s">
        <v>1090</v>
      </c>
      <c r="D257" s="3"/>
      <c r="E257" s="66" t="s">
        <v>624</v>
      </c>
    </row>
    <row r="258" spans="1:5" ht="30" customHeight="1">
      <c r="A258" s="9">
        <f>VLOOKUP(B258,Code!B:C,2,0)</f>
        <v>22</v>
      </c>
      <c r="B258" s="2" t="s">
        <v>388</v>
      </c>
      <c r="C258" s="3" t="s">
        <v>1387</v>
      </c>
      <c r="D258" s="3" t="s">
        <v>1310</v>
      </c>
      <c r="E258" s="66" t="s">
        <v>1300</v>
      </c>
    </row>
    <row r="259" spans="1:5" ht="30" customHeight="1">
      <c r="A259" s="9">
        <f>VLOOKUP(B259,Code!B:C,2,0)</f>
        <v>22</v>
      </c>
      <c r="B259" s="2" t="s">
        <v>388</v>
      </c>
      <c r="C259" s="3" t="s">
        <v>1392</v>
      </c>
      <c r="D259" s="3" t="s">
        <v>1328</v>
      </c>
      <c r="E259" s="66" t="s">
        <v>1324</v>
      </c>
    </row>
    <row r="260" spans="1:5" ht="30" customHeight="1">
      <c r="A260" s="9">
        <f>VLOOKUP(B260,Code!B:C,2,0)</f>
        <v>22</v>
      </c>
      <c r="B260" s="2" t="s">
        <v>1349</v>
      </c>
      <c r="C260" s="3" t="s">
        <v>1405</v>
      </c>
      <c r="D260" s="3"/>
      <c r="E260" s="66" t="s">
        <v>1351</v>
      </c>
    </row>
    <row r="261" spans="1:5" ht="30" customHeight="1">
      <c r="A261" s="9">
        <f>VLOOKUP(B261,Code!B:C,2,0)</f>
        <v>22</v>
      </c>
      <c r="B261" s="2" t="s">
        <v>388</v>
      </c>
      <c r="C261" s="3" t="s">
        <v>1409</v>
      </c>
      <c r="D261" s="3" t="s">
        <v>1361</v>
      </c>
      <c r="E261" s="66" t="s">
        <v>1359</v>
      </c>
    </row>
    <row r="262" spans="1:5" ht="30" customHeight="1">
      <c r="A262" s="9">
        <f>VLOOKUP(B262,Code!B:C,2,0)</f>
        <v>22</v>
      </c>
      <c r="B262" s="2" t="s">
        <v>388</v>
      </c>
      <c r="C262" s="3" t="s">
        <v>1410</v>
      </c>
      <c r="D262" s="3" t="s">
        <v>1310</v>
      </c>
      <c r="E262" s="66" t="s">
        <v>1359</v>
      </c>
    </row>
    <row r="263" spans="1:5" ht="30" customHeight="1">
      <c r="A263" s="9">
        <f>VLOOKUP(B263,Code!B:C,2,0)</f>
        <v>22</v>
      </c>
      <c r="B263" s="2" t="s">
        <v>388</v>
      </c>
      <c r="C263" s="3" t="s">
        <v>1455</v>
      </c>
      <c r="D263" s="3" t="s">
        <v>1456</v>
      </c>
      <c r="E263" s="66" t="s">
        <v>1445</v>
      </c>
    </row>
    <row r="264" spans="1:5" ht="30" customHeight="1">
      <c r="A264" s="9">
        <f>VLOOKUP(B264,Code!B:C,2,0)</f>
        <v>22</v>
      </c>
      <c r="B264" s="2" t="s">
        <v>388</v>
      </c>
      <c r="C264" s="3" t="s">
        <v>1464</v>
      </c>
      <c r="D264" s="3" t="s">
        <v>1465</v>
      </c>
      <c r="E264" s="66" t="s">
        <v>1445</v>
      </c>
    </row>
    <row r="265" spans="1:5" ht="30" customHeight="1">
      <c r="A265" s="70">
        <f>VLOOKUP(B265,Code!B:C,2,0)</f>
        <v>22</v>
      </c>
      <c r="B265" s="2" t="s">
        <v>388</v>
      </c>
      <c r="C265" s="3" t="s">
        <v>1483</v>
      </c>
      <c r="D265" s="3" t="s">
        <v>1484</v>
      </c>
      <c r="E265" s="89" t="s">
        <v>1482</v>
      </c>
    </row>
    <row r="266" spans="1:5" ht="30" customHeight="1">
      <c r="A266" s="70">
        <f>VLOOKUP(B266,Code!B:C,2,0)</f>
        <v>22</v>
      </c>
      <c r="B266" s="2" t="s">
        <v>388</v>
      </c>
      <c r="C266" s="3" t="s">
        <v>1515</v>
      </c>
      <c r="D266" s="3"/>
      <c r="E266" s="66" t="s">
        <v>1509</v>
      </c>
    </row>
    <row r="267" spans="1:5" ht="30" customHeight="1">
      <c r="A267" s="70">
        <f>VLOOKUP(B267,Code!B:C,2,0)</f>
        <v>22</v>
      </c>
      <c r="B267" s="2" t="s">
        <v>388</v>
      </c>
      <c r="C267" s="3" t="s">
        <v>1516</v>
      </c>
      <c r="D267" s="3" t="s">
        <v>1517</v>
      </c>
      <c r="E267" s="66" t="s">
        <v>1509</v>
      </c>
    </row>
    <row r="268" spans="1:5" ht="30" customHeight="1">
      <c r="A268" s="9">
        <f>VLOOKUP(B268,Code!B:C,2,0)</f>
        <v>23</v>
      </c>
      <c r="B268" s="2" t="s">
        <v>23</v>
      </c>
      <c r="C268" s="3" t="s">
        <v>683</v>
      </c>
      <c r="D268" s="3" t="s">
        <v>79</v>
      </c>
      <c r="E268" s="66" t="s">
        <v>650</v>
      </c>
    </row>
    <row r="269" spans="1:5" ht="30" customHeight="1">
      <c r="A269" s="9">
        <f>VLOOKUP(B269,Code!B:C,2,0)</f>
        <v>23</v>
      </c>
      <c r="B269" s="2" t="s">
        <v>87</v>
      </c>
      <c r="C269" s="3" t="s">
        <v>339</v>
      </c>
      <c r="D269" s="3" t="s">
        <v>697</v>
      </c>
      <c r="E269" s="66" t="s">
        <v>651</v>
      </c>
    </row>
    <row r="270" spans="1:5" ht="30" customHeight="1">
      <c r="A270" s="9">
        <f>VLOOKUP(B270,Code!B:C,2,0)</f>
        <v>23</v>
      </c>
      <c r="B270" s="2" t="s">
        <v>87</v>
      </c>
      <c r="C270" s="3" t="s">
        <v>337</v>
      </c>
      <c r="D270" s="3" t="s">
        <v>714</v>
      </c>
      <c r="E270" s="66" t="s">
        <v>652</v>
      </c>
    </row>
    <row r="271" spans="1:5" ht="30" customHeight="1">
      <c r="A271" s="9">
        <f>VLOOKUP(B271,Code!B:C,2,0)</f>
        <v>23</v>
      </c>
      <c r="B271" s="2" t="s">
        <v>23</v>
      </c>
      <c r="C271" s="3" t="s">
        <v>823</v>
      </c>
      <c r="D271" s="3" t="s">
        <v>159</v>
      </c>
      <c r="E271" s="66" t="s">
        <v>656</v>
      </c>
    </row>
    <row r="272" spans="1:5" ht="30" customHeight="1">
      <c r="A272" s="9">
        <f>VLOOKUP(B272,Code!B:C,2,0)</f>
        <v>23</v>
      </c>
      <c r="B272" s="2" t="s">
        <v>23</v>
      </c>
      <c r="C272" s="3" t="s">
        <v>918</v>
      </c>
      <c r="D272" s="3" t="s">
        <v>298</v>
      </c>
      <c r="E272" s="66" t="s">
        <v>610</v>
      </c>
    </row>
    <row r="273" spans="1:5" ht="30" customHeight="1">
      <c r="A273" s="9">
        <f>VLOOKUP(B273,Code!B:C,2,0)</f>
        <v>23</v>
      </c>
      <c r="B273" s="5" t="s">
        <v>23</v>
      </c>
      <c r="C273" s="6" t="s">
        <v>940</v>
      </c>
      <c r="D273" s="6" t="s">
        <v>39</v>
      </c>
      <c r="E273" s="66" t="s">
        <v>613</v>
      </c>
    </row>
    <row r="274" spans="1:5" ht="30" customHeight="1">
      <c r="A274" s="9">
        <f>VLOOKUP(B274,Code!B:C,2,0)</f>
        <v>23</v>
      </c>
      <c r="B274" s="5" t="s">
        <v>23</v>
      </c>
      <c r="C274" s="6" t="s">
        <v>693</v>
      </c>
      <c r="D274" s="6" t="s">
        <v>304</v>
      </c>
      <c r="E274" s="66" t="s">
        <v>614</v>
      </c>
    </row>
    <row r="275" spans="1:5" ht="30" customHeight="1">
      <c r="A275" s="9">
        <f>VLOOKUP(B275,Code!B:C,2,0)</f>
        <v>23</v>
      </c>
      <c r="B275" s="2" t="s">
        <v>23</v>
      </c>
      <c r="C275" s="3" t="s">
        <v>982</v>
      </c>
      <c r="D275" s="3" t="s">
        <v>141</v>
      </c>
      <c r="E275" s="66" t="s">
        <v>617</v>
      </c>
    </row>
    <row r="276" spans="1:5" ht="30" customHeight="1">
      <c r="A276" s="9">
        <f>VLOOKUP(B276,Code!B:C,2,0)</f>
        <v>23</v>
      </c>
      <c r="B276" s="2" t="s">
        <v>23</v>
      </c>
      <c r="C276" s="3" t="s">
        <v>1002</v>
      </c>
      <c r="D276" s="3" t="s">
        <v>256</v>
      </c>
      <c r="E276" s="66" t="s">
        <v>619</v>
      </c>
    </row>
    <row r="277" spans="1:5" ht="30" customHeight="1">
      <c r="A277" s="9">
        <f>VLOOKUP(B277,Code!B:C,2,0)</f>
        <v>23</v>
      </c>
      <c r="B277" s="2" t="s">
        <v>23</v>
      </c>
      <c r="C277" s="3" t="s">
        <v>1264</v>
      </c>
      <c r="D277" s="3" t="s">
        <v>273</v>
      </c>
      <c r="E277" s="66" t="s">
        <v>621</v>
      </c>
    </row>
    <row r="278" spans="1:5" ht="30" customHeight="1">
      <c r="A278" s="9">
        <f>VLOOKUP(B278,Code!B:C,2,0)</f>
        <v>23</v>
      </c>
      <c r="B278" s="2" t="s">
        <v>23</v>
      </c>
      <c r="C278" s="3" t="s">
        <v>1061</v>
      </c>
      <c r="D278" s="7"/>
      <c r="E278" s="66" t="s">
        <v>623</v>
      </c>
    </row>
    <row r="279" spans="1:5" ht="30" customHeight="1">
      <c r="A279" s="9">
        <f>VLOOKUP(B279,Code!B:C,2,0)</f>
        <v>23</v>
      </c>
      <c r="B279" s="2" t="s">
        <v>396</v>
      </c>
      <c r="C279" s="3" t="s">
        <v>1383</v>
      </c>
      <c r="D279" s="3" t="s">
        <v>1306</v>
      </c>
      <c r="E279" s="66" t="s">
        <v>1300</v>
      </c>
    </row>
    <row r="280" spans="1:5" ht="30" customHeight="1">
      <c r="A280" s="9">
        <f>VLOOKUP(B280,Code!B:C,2,0)</f>
        <v>23</v>
      </c>
      <c r="B280" s="2" t="s">
        <v>396</v>
      </c>
      <c r="C280" s="3" t="s">
        <v>1384</v>
      </c>
      <c r="D280" s="3"/>
      <c r="E280" s="66" t="s">
        <v>1300</v>
      </c>
    </row>
    <row r="281" spans="1:5" ht="30" customHeight="1">
      <c r="A281" s="9">
        <f>VLOOKUP(B281,Code!B:C,2,0)</f>
        <v>23</v>
      </c>
      <c r="B281" s="2" t="s">
        <v>396</v>
      </c>
      <c r="C281" s="3" t="s">
        <v>1083</v>
      </c>
      <c r="D281" s="3" t="s">
        <v>1307</v>
      </c>
      <c r="E281" s="66" t="s">
        <v>1300</v>
      </c>
    </row>
    <row r="282" spans="1:5" ht="30" customHeight="1">
      <c r="A282" s="9">
        <f>VLOOKUP(B282,Code!B:C,2,0)</f>
        <v>23</v>
      </c>
      <c r="B282" s="2" t="s">
        <v>1347</v>
      </c>
      <c r="C282" s="3" t="s">
        <v>1084</v>
      </c>
      <c r="D282" s="3" t="s">
        <v>1352</v>
      </c>
      <c r="E282" s="66" t="s">
        <v>1351</v>
      </c>
    </row>
    <row r="283" spans="1:5" ht="30" customHeight="1">
      <c r="A283" s="9">
        <f>VLOOKUP(B283,Code!B:C,2,0)</f>
        <v>23</v>
      </c>
      <c r="B283" s="2" t="s">
        <v>1347</v>
      </c>
      <c r="C283" s="3" t="s">
        <v>1406</v>
      </c>
      <c r="D283" s="3" t="s">
        <v>1353</v>
      </c>
      <c r="E283" s="66" t="s">
        <v>1351</v>
      </c>
    </row>
    <row r="284" spans="1:5" ht="30" customHeight="1">
      <c r="A284" s="70">
        <f>VLOOKUP(B284,Code!B:C,2,0)</f>
        <v>23</v>
      </c>
      <c r="B284" s="2" t="s">
        <v>396</v>
      </c>
      <c r="C284" s="3" t="s">
        <v>1406</v>
      </c>
      <c r="D284" s="3" t="s">
        <v>1487</v>
      </c>
      <c r="E284" s="89" t="s">
        <v>1482</v>
      </c>
    </row>
    <row r="285" spans="1:5" ht="30" customHeight="1">
      <c r="A285" s="70">
        <f>VLOOKUP(B285,Code!B:C,2,0)</f>
        <v>23</v>
      </c>
      <c r="B285" s="2" t="s">
        <v>396</v>
      </c>
      <c r="C285" s="3" t="s">
        <v>1497</v>
      </c>
      <c r="D285" s="3" t="s">
        <v>1498</v>
      </c>
      <c r="E285" s="89" t="s">
        <v>1482</v>
      </c>
    </row>
    <row r="286" spans="1:5" ht="30" customHeight="1">
      <c r="A286" s="70">
        <f>VLOOKUP(B286,Code!B:C,2,0)</f>
        <v>23</v>
      </c>
      <c r="B286" s="2" t="s">
        <v>396</v>
      </c>
      <c r="C286" s="3" t="s">
        <v>1510</v>
      </c>
      <c r="D286" s="3" t="s">
        <v>1472</v>
      </c>
      <c r="E286" s="66" t="s">
        <v>1509</v>
      </c>
    </row>
    <row r="287" spans="1:5" ht="30" customHeight="1">
      <c r="A287" s="70">
        <f>VLOOKUP(B287,Code!B:C,2,0)</f>
        <v>23</v>
      </c>
      <c r="B287" s="2" t="s">
        <v>396</v>
      </c>
      <c r="C287" s="3" t="s">
        <v>1520</v>
      </c>
      <c r="D287" s="3" t="s">
        <v>1521</v>
      </c>
      <c r="E287" s="66" t="s">
        <v>1509</v>
      </c>
    </row>
    <row r="288" spans="1:5" ht="30" customHeight="1">
      <c r="A288" s="70">
        <f>VLOOKUP(B288,Code!B:C,2,0)</f>
        <v>23</v>
      </c>
      <c r="B288" s="2" t="s">
        <v>396</v>
      </c>
      <c r="C288" s="3" t="s">
        <v>1522</v>
      </c>
      <c r="D288" s="3" t="s">
        <v>559</v>
      </c>
      <c r="E288" s="66" t="s">
        <v>1509</v>
      </c>
    </row>
    <row r="289" spans="1:5" ht="30" customHeight="1">
      <c r="A289" s="9">
        <f>VLOOKUP(B289,Code!B:C,2,0)</f>
        <v>24</v>
      </c>
      <c r="B289" s="2" t="s">
        <v>80</v>
      </c>
      <c r="C289" s="3" t="s">
        <v>341</v>
      </c>
      <c r="D289" s="3" t="s">
        <v>684</v>
      </c>
      <c r="E289" s="66" t="s">
        <v>650</v>
      </c>
    </row>
    <row r="290" spans="1:5" ht="30" customHeight="1">
      <c r="A290" s="9">
        <f>VLOOKUP(B290,Code!B:C,2,0)</f>
        <v>24</v>
      </c>
      <c r="B290" s="2" t="s">
        <v>4</v>
      </c>
      <c r="C290" s="3" t="s">
        <v>698</v>
      </c>
      <c r="D290" s="3" t="s">
        <v>88</v>
      </c>
      <c r="E290" s="66" t="s">
        <v>651</v>
      </c>
    </row>
    <row r="291" spans="1:5" ht="30" customHeight="1">
      <c r="A291" s="9">
        <f>VLOOKUP(B291,Code!B:C,2,0)</f>
        <v>24</v>
      </c>
      <c r="B291" s="2" t="s">
        <v>4</v>
      </c>
      <c r="C291" s="3" t="s">
        <v>699</v>
      </c>
      <c r="D291" s="3" t="s">
        <v>31</v>
      </c>
      <c r="E291" s="66" t="s">
        <v>652</v>
      </c>
    </row>
    <row r="292" spans="1:5" ht="30" customHeight="1">
      <c r="A292" s="9">
        <f>VLOOKUP(B292,Code!B:C,2,0)</f>
        <v>24</v>
      </c>
      <c r="B292" s="2" t="s">
        <v>116</v>
      </c>
      <c r="C292" s="4" t="s">
        <v>747</v>
      </c>
      <c r="D292" s="3" t="s">
        <v>117</v>
      </c>
      <c r="E292" s="66" t="s">
        <v>595</v>
      </c>
    </row>
    <row r="293" spans="1:5" ht="30" customHeight="1">
      <c r="A293" s="9">
        <f>VLOOKUP(B293,Code!B:C,2,0)</f>
        <v>24</v>
      </c>
      <c r="B293" s="2" t="s">
        <v>80</v>
      </c>
      <c r="C293" s="3" t="s">
        <v>647</v>
      </c>
      <c r="D293" s="7"/>
      <c r="E293" s="66" t="s">
        <v>606</v>
      </c>
    </row>
    <row r="294" spans="1:5" ht="30" customHeight="1">
      <c r="A294" s="9">
        <f>VLOOKUP(B294,Code!B:C,2,0)</f>
        <v>24</v>
      </c>
      <c r="B294" s="2" t="s">
        <v>4</v>
      </c>
      <c r="C294" s="3" t="s">
        <v>810</v>
      </c>
      <c r="D294" s="3" t="s">
        <v>39</v>
      </c>
      <c r="E294" s="66" t="s">
        <v>655</v>
      </c>
    </row>
    <row r="295" spans="1:5" ht="30" customHeight="1">
      <c r="A295" s="9">
        <f>VLOOKUP(B295,Code!B:C,2,0)</f>
        <v>24</v>
      </c>
      <c r="B295" s="2" t="s">
        <v>4</v>
      </c>
      <c r="C295" s="3" t="s">
        <v>824</v>
      </c>
      <c r="D295" s="3" t="s">
        <v>160</v>
      </c>
      <c r="E295" s="66" t="s">
        <v>656</v>
      </c>
    </row>
    <row r="296" spans="1:5" ht="30" customHeight="1">
      <c r="A296" s="9">
        <f>VLOOKUP(B296,Code!B:C,2,0)</f>
        <v>24</v>
      </c>
      <c r="B296" s="2" t="s">
        <v>4</v>
      </c>
      <c r="C296" s="3" t="s">
        <v>825</v>
      </c>
      <c r="D296" s="3" t="s">
        <v>161</v>
      </c>
      <c r="E296" s="66" t="s">
        <v>656</v>
      </c>
    </row>
    <row r="297" spans="1:5" ht="30" customHeight="1">
      <c r="A297" s="9">
        <f>VLOOKUP(B297,Code!B:C,2,0)</f>
        <v>24</v>
      </c>
      <c r="B297" s="2" t="s">
        <v>4</v>
      </c>
      <c r="C297" s="3" t="s">
        <v>832</v>
      </c>
      <c r="D297" s="3" t="s">
        <v>168</v>
      </c>
      <c r="E297" s="66" t="s">
        <v>657</v>
      </c>
    </row>
    <row r="298" spans="1:5" ht="30" customHeight="1">
      <c r="A298" s="9">
        <f>VLOOKUP(B298,Code!B:C,2,0)</f>
        <v>24</v>
      </c>
      <c r="B298" s="2" t="s">
        <v>4</v>
      </c>
      <c r="C298" s="3" t="s">
        <v>845</v>
      </c>
      <c r="D298" s="3" t="s">
        <v>177</v>
      </c>
      <c r="E298" s="66" t="s">
        <v>658</v>
      </c>
    </row>
    <row r="299" spans="1:5" ht="30" customHeight="1">
      <c r="A299" s="9">
        <f>VLOOKUP(B299,Code!B:C,2,0)</f>
        <v>24</v>
      </c>
      <c r="B299" s="2" t="s">
        <v>4</v>
      </c>
      <c r="C299" s="3" t="s">
        <v>855</v>
      </c>
      <c r="D299" s="3" t="s">
        <v>5</v>
      </c>
      <c r="E299" s="66" t="s">
        <v>659</v>
      </c>
    </row>
    <row r="300" spans="1:5" ht="30" customHeight="1">
      <c r="A300" s="9">
        <f>VLOOKUP(B300,Code!B:C,2,0)</f>
        <v>24</v>
      </c>
      <c r="B300" s="2" t="s">
        <v>4</v>
      </c>
      <c r="C300" s="3" t="s">
        <v>865</v>
      </c>
      <c r="D300" s="3" t="s">
        <v>188</v>
      </c>
      <c r="E300" s="66" t="s">
        <v>660</v>
      </c>
    </row>
    <row r="301" spans="1:5" ht="30" customHeight="1">
      <c r="A301" s="9">
        <f>VLOOKUP(B301,Code!B:C,2,0)</f>
        <v>24</v>
      </c>
      <c r="B301" s="2" t="s">
        <v>4</v>
      </c>
      <c r="C301" s="3" t="s">
        <v>882</v>
      </c>
      <c r="D301" s="3" t="s">
        <v>161</v>
      </c>
      <c r="E301" s="66" t="s">
        <v>662</v>
      </c>
    </row>
    <row r="302" spans="1:5" ht="30" customHeight="1">
      <c r="A302" s="9">
        <f>VLOOKUP(B302,Code!B:C,2,0)</f>
        <v>24</v>
      </c>
      <c r="B302" s="2" t="s">
        <v>397</v>
      </c>
      <c r="C302" s="3" t="s">
        <v>1085</v>
      </c>
      <c r="D302" s="3" t="s">
        <v>398</v>
      </c>
      <c r="E302" s="66" t="s">
        <v>624</v>
      </c>
    </row>
    <row r="303" spans="1:5" ht="30" customHeight="1">
      <c r="A303" s="9">
        <f>VLOOKUP(B303,Code!B:C,2,0)</f>
        <v>24</v>
      </c>
      <c r="B303" s="2" t="s">
        <v>397</v>
      </c>
      <c r="C303" s="3" t="s">
        <v>1411</v>
      </c>
      <c r="D303" s="3" t="s">
        <v>1362</v>
      </c>
      <c r="E303" s="66" t="s">
        <v>1359</v>
      </c>
    </row>
    <row r="304" spans="1:5" ht="30" customHeight="1">
      <c r="A304" s="9">
        <f>VLOOKUP(B304,Code!B:C,2,0)</f>
        <v>24</v>
      </c>
      <c r="B304" s="2" t="s">
        <v>397</v>
      </c>
      <c r="C304" s="3" t="s">
        <v>1414</v>
      </c>
      <c r="D304" s="3" t="s">
        <v>1367</v>
      </c>
      <c r="E304" s="66" t="s">
        <v>1359</v>
      </c>
    </row>
    <row r="305" spans="1:5" ht="30" customHeight="1">
      <c r="A305" s="9">
        <f>VLOOKUP(B305,Code!B:C,2,0)</f>
        <v>24</v>
      </c>
      <c r="B305" s="2" t="s">
        <v>397</v>
      </c>
      <c r="C305" s="3" t="s">
        <v>1457</v>
      </c>
      <c r="D305" s="3" t="s">
        <v>1458</v>
      </c>
      <c r="E305" s="66" t="s">
        <v>1445</v>
      </c>
    </row>
    <row r="306" spans="1:5" ht="30" customHeight="1">
      <c r="A306" s="70">
        <f>VLOOKUP(B306,Code!B:C,2,0)</f>
        <v>24</v>
      </c>
      <c r="B306" s="2" t="s">
        <v>397</v>
      </c>
      <c r="C306" s="3" t="s">
        <v>1512</v>
      </c>
      <c r="D306" s="3"/>
      <c r="E306" s="66" t="s">
        <v>1509</v>
      </c>
    </row>
    <row r="307" spans="1:5" ht="30" customHeight="1">
      <c r="A307" s="9">
        <f>VLOOKUP(B307,Code!B:C,2,0)</f>
        <v>25</v>
      </c>
      <c r="B307" s="2" t="s">
        <v>6</v>
      </c>
      <c r="C307" s="3" t="s">
        <v>833</v>
      </c>
      <c r="D307" s="3" t="s">
        <v>7</v>
      </c>
      <c r="E307" s="66" t="s">
        <v>657</v>
      </c>
    </row>
    <row r="308" spans="1:5" ht="30" customHeight="1">
      <c r="A308" s="9">
        <f>VLOOKUP(B308,Code!B:C,2,0)</f>
        <v>25</v>
      </c>
      <c r="B308" s="2" t="s">
        <v>6</v>
      </c>
      <c r="C308" s="3" t="s">
        <v>856</v>
      </c>
      <c r="D308" s="3" t="s">
        <v>7</v>
      </c>
      <c r="E308" s="66" t="s">
        <v>659</v>
      </c>
    </row>
    <row r="309" spans="1:5" ht="30" customHeight="1">
      <c r="A309" s="9">
        <f>VLOOKUP(B309,Code!B:C,2,0)</f>
        <v>25</v>
      </c>
      <c r="B309" s="2" t="s">
        <v>6</v>
      </c>
      <c r="C309" s="3" t="s">
        <v>857</v>
      </c>
      <c r="D309" s="3" t="s">
        <v>183</v>
      </c>
      <c r="E309" s="66" t="s">
        <v>659</v>
      </c>
    </row>
    <row r="310" spans="1:5" ht="30" customHeight="1">
      <c r="A310" s="9">
        <f>VLOOKUP(B310,Code!B:C,2,0)</f>
        <v>25</v>
      </c>
      <c r="B310" s="2" t="s">
        <v>6</v>
      </c>
      <c r="C310" s="4" t="s">
        <v>922</v>
      </c>
      <c r="D310" s="4" t="s">
        <v>7</v>
      </c>
      <c r="E310" s="66" t="s">
        <v>611</v>
      </c>
    </row>
    <row r="311" spans="1:5" ht="30" customHeight="1">
      <c r="A311" s="9">
        <f>VLOOKUP(B311,Code!B:C,2,0)</f>
        <v>25</v>
      </c>
      <c r="B311" s="2" t="s">
        <v>6</v>
      </c>
      <c r="C311" s="3" t="s">
        <v>964</v>
      </c>
      <c r="D311" s="3" t="s">
        <v>305</v>
      </c>
      <c r="E311" s="66" t="s">
        <v>615</v>
      </c>
    </row>
    <row r="312" spans="1:5" ht="30" customHeight="1">
      <c r="A312" s="9">
        <f>VLOOKUP(B312,Code!B:C,2,0)</f>
        <v>25</v>
      </c>
      <c r="B312" s="2" t="s">
        <v>6</v>
      </c>
      <c r="C312" s="3" t="s">
        <v>676</v>
      </c>
      <c r="D312" s="3" t="s">
        <v>7</v>
      </c>
      <c r="E312" s="66" t="s">
        <v>616</v>
      </c>
    </row>
    <row r="313" spans="1:5" ht="30" customHeight="1">
      <c r="A313" s="9">
        <f>VLOOKUP(B313,Code!B:C,2,0)</f>
        <v>25</v>
      </c>
      <c r="B313" s="2" t="s">
        <v>1311</v>
      </c>
      <c r="C313" s="3" t="s">
        <v>1388</v>
      </c>
      <c r="D313" s="3" t="s">
        <v>1312</v>
      </c>
      <c r="E313" s="66" t="s">
        <v>1300</v>
      </c>
    </row>
    <row r="314" spans="1:5" ht="30" customHeight="1">
      <c r="A314" s="9">
        <f>VLOOKUP(B314,Code!B:C,2,0)</f>
        <v>25</v>
      </c>
      <c r="B314" s="2" t="s">
        <v>1311</v>
      </c>
      <c r="C314" s="3" t="s">
        <v>1402</v>
      </c>
      <c r="D314" s="3"/>
      <c r="E314" s="66" t="s">
        <v>1351</v>
      </c>
    </row>
    <row r="315" spans="1:5" ht="30" customHeight="1">
      <c r="A315" s="9">
        <f>VLOOKUP(B315,Code!B:C,2,0)</f>
        <v>25</v>
      </c>
      <c r="B315" s="2" t="s">
        <v>1311</v>
      </c>
      <c r="C315" s="3" t="s">
        <v>1460</v>
      </c>
      <c r="D315" s="3" t="s">
        <v>1461</v>
      </c>
      <c r="E315" s="66" t="s">
        <v>1445</v>
      </c>
    </row>
    <row r="316" spans="1:5" ht="30" customHeight="1">
      <c r="A316" s="9">
        <f>VLOOKUP(B316,Code!B:C,2,0)</f>
        <v>26</v>
      </c>
      <c r="B316" s="2" t="s">
        <v>64</v>
      </c>
      <c r="C316" s="3" t="s">
        <v>748</v>
      </c>
      <c r="D316" s="3" t="s">
        <v>118</v>
      </c>
      <c r="E316" s="66" t="s">
        <v>595</v>
      </c>
    </row>
    <row r="317" spans="1:5" ht="30" customHeight="1">
      <c r="A317" s="9">
        <f>VLOOKUP(B317,Code!B:C,2,0)</f>
        <v>26</v>
      </c>
      <c r="B317" s="2" t="s">
        <v>64</v>
      </c>
      <c r="C317" s="3" t="s">
        <v>764</v>
      </c>
      <c r="D317" s="3" t="s">
        <v>123</v>
      </c>
      <c r="E317" s="66" t="s">
        <v>606</v>
      </c>
    </row>
    <row r="318" spans="1:5" ht="30" customHeight="1">
      <c r="A318" s="9">
        <f>VLOOKUP(B318,Code!B:C,2,0)</f>
        <v>26</v>
      </c>
      <c r="B318" s="2" t="s">
        <v>64</v>
      </c>
      <c r="C318" s="3" t="s">
        <v>721</v>
      </c>
      <c r="D318" s="3" t="s">
        <v>210</v>
      </c>
      <c r="E318" s="66" t="s">
        <v>609</v>
      </c>
    </row>
    <row r="319" spans="1:5" ht="30" customHeight="1">
      <c r="A319" s="9">
        <f>VLOOKUP(B319,Code!B:C,2,0)</f>
        <v>26</v>
      </c>
      <c r="B319" s="2" t="s">
        <v>64</v>
      </c>
      <c r="C319" s="3" t="s">
        <v>916</v>
      </c>
      <c r="D319" s="3" t="s">
        <v>218</v>
      </c>
      <c r="E319" s="66" t="s">
        <v>610</v>
      </c>
    </row>
    <row r="320" spans="1:5" ht="30" customHeight="1">
      <c r="A320" s="9">
        <f>VLOOKUP(B320,Code!B:C,2,0)</f>
        <v>26</v>
      </c>
      <c r="B320" s="2" t="s">
        <v>64</v>
      </c>
      <c r="C320" s="3" t="s">
        <v>1265</v>
      </c>
      <c r="D320" s="3" t="s">
        <v>274</v>
      </c>
      <c r="E320" s="66" t="s">
        <v>621</v>
      </c>
    </row>
    <row r="321" spans="1:5" ht="30" customHeight="1">
      <c r="A321" s="9">
        <f>VLOOKUP(B321,Code!B:C,2,0)</f>
        <v>26</v>
      </c>
      <c r="B321" s="2" t="s">
        <v>64</v>
      </c>
      <c r="C321" s="3" t="s">
        <v>1067</v>
      </c>
      <c r="D321" s="3" t="s">
        <v>327</v>
      </c>
      <c r="E321" s="66" t="s">
        <v>623</v>
      </c>
    </row>
    <row r="322" spans="1:5" ht="30" customHeight="1">
      <c r="A322" s="9">
        <f>VLOOKUP(B322,Code!B:C,2,0)</f>
        <v>26</v>
      </c>
      <c r="B322" s="2" t="s">
        <v>64</v>
      </c>
      <c r="C322" s="3" t="s">
        <v>1356</v>
      </c>
      <c r="D322" s="3"/>
      <c r="E322" s="66" t="s">
        <v>1357</v>
      </c>
    </row>
    <row r="323" spans="1:5" ht="30" customHeight="1">
      <c r="A323" s="9">
        <f>VLOOKUP(B323,Code!B:C,2,0)</f>
        <v>26</v>
      </c>
      <c r="B323" s="2" t="s">
        <v>1363</v>
      </c>
      <c r="C323" s="3" t="s">
        <v>1412</v>
      </c>
      <c r="D323" s="3" t="s">
        <v>1364</v>
      </c>
      <c r="E323" s="66" t="s">
        <v>1359</v>
      </c>
    </row>
    <row r="324" spans="1:5" ht="30" customHeight="1">
      <c r="A324" s="9">
        <f>VLOOKUP(B324,Code!B:C,2,0)</f>
        <v>27</v>
      </c>
      <c r="B324" s="2" t="s">
        <v>8</v>
      </c>
      <c r="C324" s="3" t="s">
        <v>715</v>
      </c>
      <c r="D324" s="3" t="s">
        <v>95</v>
      </c>
      <c r="E324" s="66" t="s">
        <v>652</v>
      </c>
    </row>
    <row r="325" spans="1:5" ht="30" customHeight="1">
      <c r="A325" s="9">
        <f>VLOOKUP(B325,Code!B:C,2,0)</f>
        <v>27</v>
      </c>
      <c r="B325" s="2" t="s">
        <v>8</v>
      </c>
      <c r="C325" s="3" t="s">
        <v>731</v>
      </c>
      <c r="D325" s="3" t="s">
        <v>103</v>
      </c>
      <c r="E325" s="66" t="s">
        <v>653</v>
      </c>
    </row>
    <row r="326" spans="1:5" ht="30" customHeight="1">
      <c r="A326" s="9">
        <f>VLOOKUP(B326,Code!B:C,2,0)</f>
        <v>27</v>
      </c>
      <c r="B326" s="2" t="s">
        <v>8</v>
      </c>
      <c r="C326" s="3" t="s">
        <v>749</v>
      </c>
      <c r="D326" s="3" t="s">
        <v>39</v>
      </c>
      <c r="E326" s="66" t="s">
        <v>595</v>
      </c>
    </row>
    <row r="327" spans="1:5" ht="30" customHeight="1">
      <c r="A327" s="9">
        <f>VLOOKUP(B327,Code!B:C,2,0)</f>
        <v>27</v>
      </c>
      <c r="B327" s="2" t="s">
        <v>8</v>
      </c>
      <c r="C327" s="3" t="s">
        <v>765</v>
      </c>
      <c r="D327" s="3" t="s">
        <v>124</v>
      </c>
      <c r="E327" s="66" t="s">
        <v>606</v>
      </c>
    </row>
    <row r="328" spans="1:5" ht="30" customHeight="1">
      <c r="A328" s="9">
        <f>VLOOKUP(B328,Code!B:C,2,0)</f>
        <v>27</v>
      </c>
      <c r="B328" s="2" t="s">
        <v>8</v>
      </c>
      <c r="C328" s="3" t="s">
        <v>780</v>
      </c>
      <c r="D328" s="3" t="s">
        <v>132</v>
      </c>
      <c r="E328" s="66" t="s">
        <v>607</v>
      </c>
    </row>
    <row r="329" spans="1:5" ht="30" customHeight="1">
      <c r="A329" s="9">
        <f>VLOOKUP(B329,Code!B:C,2,0)</f>
        <v>27</v>
      </c>
      <c r="B329" s="2" t="s">
        <v>8</v>
      </c>
      <c r="C329" s="3" t="s">
        <v>692</v>
      </c>
      <c r="D329" s="3" t="s">
        <v>143</v>
      </c>
      <c r="E329" s="66" t="s">
        <v>654</v>
      </c>
    </row>
    <row r="330" spans="1:5" ht="30" customHeight="1">
      <c r="A330" s="9">
        <f>VLOOKUP(B330,Code!B:C,2,0)</f>
        <v>27</v>
      </c>
      <c r="B330" s="2" t="s">
        <v>8</v>
      </c>
      <c r="C330" s="4" t="s">
        <v>883</v>
      </c>
      <c r="D330" s="3" t="s">
        <v>200</v>
      </c>
      <c r="E330" s="66" t="s">
        <v>662</v>
      </c>
    </row>
    <row r="331" spans="1:5" ht="30" customHeight="1">
      <c r="A331" s="9">
        <f>VLOOKUP(B331,Code!B:C,2,0)</f>
        <v>27</v>
      </c>
      <c r="B331" s="5" t="s">
        <v>8</v>
      </c>
      <c r="C331" s="6" t="s">
        <v>941</v>
      </c>
      <c r="D331" s="6" t="s">
        <v>232</v>
      </c>
      <c r="E331" s="66" t="s">
        <v>613</v>
      </c>
    </row>
    <row r="332" spans="1:5" ht="30" customHeight="1">
      <c r="A332" s="9">
        <f>VLOOKUP(B332,Code!B:C,2,0)</f>
        <v>27</v>
      </c>
      <c r="B332" s="2" t="s">
        <v>8</v>
      </c>
      <c r="C332" s="4" t="s">
        <v>948</v>
      </c>
      <c r="D332" s="4" t="s">
        <v>238</v>
      </c>
      <c r="E332" s="66" t="s">
        <v>614</v>
      </c>
    </row>
    <row r="333" spans="1:5" ht="30" customHeight="1">
      <c r="A333" s="9">
        <f>VLOOKUP(B333,Code!B:C,2,0)</f>
        <v>27</v>
      </c>
      <c r="B333" s="2" t="s">
        <v>8</v>
      </c>
      <c r="C333" s="3" t="s">
        <v>960</v>
      </c>
      <c r="D333" s="3" t="s">
        <v>245</v>
      </c>
      <c r="E333" s="66" t="s">
        <v>615</v>
      </c>
    </row>
    <row r="334" spans="1:5" ht="30" customHeight="1">
      <c r="A334" s="9">
        <f>VLOOKUP(B334,Code!B:C,2,0)</f>
        <v>27</v>
      </c>
      <c r="B334" s="2" t="s">
        <v>8</v>
      </c>
      <c r="C334" s="3" t="s">
        <v>843</v>
      </c>
      <c r="D334" s="3" t="s">
        <v>247</v>
      </c>
      <c r="E334" s="66" t="s">
        <v>616</v>
      </c>
    </row>
    <row r="335" spans="1:5" ht="30" customHeight="1">
      <c r="A335" s="9">
        <f>VLOOKUP(B335,Code!B:C,2,0)</f>
        <v>27</v>
      </c>
      <c r="B335" s="2" t="s">
        <v>343</v>
      </c>
      <c r="C335" s="3" t="s">
        <v>969</v>
      </c>
      <c r="D335" s="3" t="s">
        <v>308</v>
      </c>
      <c r="E335" s="66" t="s">
        <v>616</v>
      </c>
    </row>
    <row r="336" spans="1:5" ht="30" customHeight="1">
      <c r="A336" s="9">
        <f>VLOOKUP(B336,Code!B:C,2,0)</f>
        <v>27</v>
      </c>
      <c r="B336" s="2" t="s">
        <v>8</v>
      </c>
      <c r="C336" s="3" t="s">
        <v>983</v>
      </c>
      <c r="D336" s="3" t="s">
        <v>310</v>
      </c>
      <c r="E336" s="66" t="s">
        <v>617</v>
      </c>
    </row>
    <row r="337" spans="1:5" ht="30" customHeight="1">
      <c r="A337" s="9">
        <f>VLOOKUP(B337,Code!B:C,2,0)</f>
        <v>27</v>
      </c>
      <c r="B337" s="2" t="s">
        <v>8</v>
      </c>
      <c r="C337" s="3" t="s">
        <v>988</v>
      </c>
      <c r="D337" s="3" t="s">
        <v>249</v>
      </c>
      <c r="E337" s="66" t="s">
        <v>618</v>
      </c>
    </row>
    <row r="338" spans="1:5" ht="30" customHeight="1">
      <c r="A338" s="9">
        <f>VLOOKUP(B338,Code!B:C,2,0)</f>
        <v>27</v>
      </c>
      <c r="B338" s="2" t="s">
        <v>8</v>
      </c>
      <c r="C338" s="3" t="s">
        <v>692</v>
      </c>
      <c r="D338" s="3" t="s">
        <v>250</v>
      </c>
      <c r="E338" s="66" t="s">
        <v>618</v>
      </c>
    </row>
    <row r="339" spans="1:5" ht="30" customHeight="1">
      <c r="A339" s="9">
        <f>VLOOKUP(B339,Code!B:C,2,0)</f>
        <v>27</v>
      </c>
      <c r="B339" s="2" t="s">
        <v>8</v>
      </c>
      <c r="C339" s="3" t="s">
        <v>1003</v>
      </c>
      <c r="D339" s="3" t="s">
        <v>257</v>
      </c>
      <c r="E339" s="66" t="s">
        <v>619</v>
      </c>
    </row>
    <row r="340" spans="1:5" ht="30" customHeight="1">
      <c r="A340" s="9">
        <f>VLOOKUP(B340,Code!B:C,2,0)</f>
        <v>27</v>
      </c>
      <c r="B340" s="2" t="s">
        <v>8</v>
      </c>
      <c r="C340" s="3" t="s">
        <v>1008</v>
      </c>
      <c r="D340" s="3" t="s">
        <v>314</v>
      </c>
      <c r="E340" s="66" t="s">
        <v>619</v>
      </c>
    </row>
    <row r="341" spans="1:5" ht="30" customHeight="1">
      <c r="A341" s="9">
        <f>VLOOKUP(B341,Code!B:C,2,0)</f>
        <v>27</v>
      </c>
      <c r="B341" s="2" t="s">
        <v>8</v>
      </c>
      <c r="C341" s="3" t="s">
        <v>1018</v>
      </c>
      <c r="D341" s="7"/>
      <c r="E341" s="66" t="s">
        <v>603</v>
      </c>
    </row>
    <row r="342" spans="1:5" ht="30" customHeight="1">
      <c r="A342" s="9">
        <f>VLOOKUP(B342,Code!B:C,2,0)</f>
        <v>27</v>
      </c>
      <c r="B342" s="2" t="s">
        <v>8</v>
      </c>
      <c r="C342" s="3" t="s">
        <v>1029</v>
      </c>
      <c r="D342" s="3" t="s">
        <v>320</v>
      </c>
      <c r="E342" s="66" t="s">
        <v>604</v>
      </c>
    </row>
    <row r="343" spans="1:5" ht="30" customHeight="1">
      <c r="A343" s="9">
        <f>VLOOKUP(B343,Code!B:C,2,0)</f>
        <v>27</v>
      </c>
      <c r="B343" s="2" t="s">
        <v>8</v>
      </c>
      <c r="C343" s="3" t="s">
        <v>1030</v>
      </c>
      <c r="D343" s="3" t="s">
        <v>321</v>
      </c>
      <c r="E343" s="66" t="s">
        <v>604</v>
      </c>
    </row>
    <row r="344" spans="1:5" ht="30" customHeight="1">
      <c r="A344" s="9">
        <f>VLOOKUP(B344,Code!B:C,2,0)</f>
        <v>27</v>
      </c>
      <c r="B344" s="2" t="s">
        <v>8</v>
      </c>
      <c r="C344" s="3" t="s">
        <v>1041</v>
      </c>
      <c r="D344" s="3" t="s">
        <v>39</v>
      </c>
      <c r="E344" s="66" t="s">
        <v>620</v>
      </c>
    </row>
    <row r="345" spans="1:5" ht="30" customHeight="1">
      <c r="A345" s="9">
        <f>VLOOKUP(B345,Code!B:C,2,0)</f>
        <v>27</v>
      </c>
      <c r="B345" s="2" t="s">
        <v>343</v>
      </c>
      <c r="C345" s="3" t="s">
        <v>1088</v>
      </c>
      <c r="D345" s="3"/>
      <c r="E345" s="66" t="s">
        <v>624</v>
      </c>
    </row>
    <row r="346" spans="1:5" ht="30" customHeight="1">
      <c r="A346" s="9">
        <f>VLOOKUP(B346,Code!B:C,2,0)</f>
        <v>27</v>
      </c>
      <c r="B346" s="2" t="s">
        <v>343</v>
      </c>
      <c r="C346" s="3" t="s">
        <v>1092</v>
      </c>
      <c r="D346" s="3"/>
      <c r="E346" s="66" t="s">
        <v>624</v>
      </c>
    </row>
    <row r="347" spans="1:5" ht="30" customHeight="1">
      <c r="A347" s="9">
        <f>VLOOKUP(B347,Code!B:C,2,0)</f>
        <v>28</v>
      </c>
      <c r="B347" s="2" t="s">
        <v>14</v>
      </c>
      <c r="C347" s="3" t="s">
        <v>752</v>
      </c>
      <c r="D347" s="3" t="s">
        <v>290</v>
      </c>
      <c r="E347" s="66" t="s">
        <v>595</v>
      </c>
    </row>
    <row r="348" spans="1:5" ht="30" customHeight="1">
      <c r="A348" s="9">
        <f>VLOOKUP(B348,Code!B:C,2,0)</f>
        <v>28</v>
      </c>
      <c r="B348" s="2" t="s">
        <v>14</v>
      </c>
      <c r="C348" s="3" t="s">
        <v>826</v>
      </c>
      <c r="D348" s="3" t="s">
        <v>162</v>
      </c>
      <c r="E348" s="66" t="s">
        <v>656</v>
      </c>
    </row>
    <row r="349" spans="1:5" ht="30" customHeight="1">
      <c r="A349" s="9">
        <f>VLOOKUP(B349,Code!B:C,2,0)</f>
        <v>28</v>
      </c>
      <c r="B349" s="2" t="s">
        <v>14</v>
      </c>
      <c r="C349" s="3" t="s">
        <v>834</v>
      </c>
      <c r="D349" s="3" t="s">
        <v>169</v>
      </c>
      <c r="E349" s="66" t="s">
        <v>657</v>
      </c>
    </row>
    <row r="350" spans="1:5" ht="30" customHeight="1">
      <c r="A350" s="9">
        <f>VLOOKUP(B350,Code!B:C,2,0)</f>
        <v>28</v>
      </c>
      <c r="B350" s="2" t="s">
        <v>14</v>
      </c>
      <c r="C350" s="3" t="s">
        <v>692</v>
      </c>
      <c r="D350" s="3" t="s">
        <v>178</v>
      </c>
      <c r="E350" s="66" t="s">
        <v>658</v>
      </c>
    </row>
    <row r="351" spans="1:5" ht="30" customHeight="1">
      <c r="A351" s="9">
        <f>VLOOKUP(B351,Code!B:C,2,0)</f>
        <v>28</v>
      </c>
      <c r="B351" s="2" t="s">
        <v>14</v>
      </c>
      <c r="C351" s="3" t="s">
        <v>789</v>
      </c>
      <c r="D351" s="3" t="s">
        <v>193</v>
      </c>
      <c r="E351" s="66" t="s">
        <v>661</v>
      </c>
    </row>
    <row r="352" spans="1:5" ht="30" customHeight="1">
      <c r="A352" s="9">
        <f>VLOOKUP(B352,Code!B:C,2,0)</f>
        <v>28</v>
      </c>
      <c r="B352" s="2" t="s">
        <v>14</v>
      </c>
      <c r="C352" s="3" t="s">
        <v>884</v>
      </c>
      <c r="D352" s="3" t="s">
        <v>104</v>
      </c>
      <c r="E352" s="66" t="s">
        <v>662</v>
      </c>
    </row>
    <row r="353" spans="1:5" ht="30" customHeight="1">
      <c r="A353" s="9">
        <f>VLOOKUP(B353,Code!B:C,2,0)</f>
        <v>28</v>
      </c>
      <c r="B353" s="5" t="s">
        <v>14</v>
      </c>
      <c r="C353" s="6" t="s">
        <v>953</v>
      </c>
      <c r="D353" s="6" t="s">
        <v>257</v>
      </c>
      <c r="E353" s="66" t="s">
        <v>614</v>
      </c>
    </row>
    <row r="354" spans="1:5" ht="30" customHeight="1">
      <c r="A354" s="9">
        <f>VLOOKUP(B354,Code!B:C,2,0)</f>
        <v>28</v>
      </c>
      <c r="B354" s="2" t="s">
        <v>14</v>
      </c>
      <c r="C354" s="3" t="s">
        <v>975</v>
      </c>
      <c r="D354" s="7"/>
      <c r="E354" s="66" t="s">
        <v>617</v>
      </c>
    </row>
    <row r="355" spans="1:5" ht="30" customHeight="1">
      <c r="A355" s="9">
        <f>VLOOKUP(B355,Code!B:C,2,0)</f>
        <v>28</v>
      </c>
      <c r="B355" s="2" t="s">
        <v>14</v>
      </c>
      <c r="C355" s="3" t="s">
        <v>985</v>
      </c>
      <c r="D355" s="3" t="s">
        <v>78</v>
      </c>
      <c r="E355" s="66" t="s">
        <v>618</v>
      </c>
    </row>
    <row r="356" spans="1:5" ht="30" customHeight="1">
      <c r="A356" s="9">
        <f>VLOOKUP(B356,Code!B:C,2,0)</f>
        <v>28</v>
      </c>
      <c r="B356" s="2" t="s">
        <v>14</v>
      </c>
      <c r="C356" s="3" t="s">
        <v>772</v>
      </c>
      <c r="D356" s="3" t="s">
        <v>251</v>
      </c>
      <c r="E356" s="66" t="s">
        <v>618</v>
      </c>
    </row>
    <row r="357" spans="1:5" ht="30" customHeight="1">
      <c r="A357" s="9">
        <f>VLOOKUP(B357,Code!B:C,2,0)</f>
        <v>28</v>
      </c>
      <c r="B357" s="2" t="s">
        <v>14</v>
      </c>
      <c r="C357" s="3" t="s">
        <v>1054</v>
      </c>
      <c r="D357" s="3" t="s">
        <v>277</v>
      </c>
      <c r="E357" s="66" t="s">
        <v>622</v>
      </c>
    </row>
    <row r="358" spans="1:5" ht="30" customHeight="1">
      <c r="A358" s="9">
        <f>VLOOKUP(B358,Code!B:C,2,0)</f>
        <v>28</v>
      </c>
      <c r="B358" s="2" t="s">
        <v>1313</v>
      </c>
      <c r="C358" s="3" t="s">
        <v>1389</v>
      </c>
      <c r="D358" s="3" t="s">
        <v>1314</v>
      </c>
      <c r="E358" s="66" t="s">
        <v>1300</v>
      </c>
    </row>
    <row r="359" spans="1:5" ht="30" customHeight="1">
      <c r="A359" s="9">
        <f>VLOOKUP(B359,Code!B:C,2,0)</f>
        <v>29</v>
      </c>
      <c r="B359" s="2" t="s">
        <v>28</v>
      </c>
      <c r="C359" s="3" t="s">
        <v>835</v>
      </c>
      <c r="D359" s="3" t="s">
        <v>105</v>
      </c>
      <c r="E359" s="66" t="s">
        <v>657</v>
      </c>
    </row>
    <row r="360" spans="1:5" ht="30" customHeight="1">
      <c r="A360" s="9">
        <f>VLOOKUP(B360,Code!B:C,2,0)</f>
        <v>29</v>
      </c>
      <c r="B360" s="2" t="s">
        <v>28</v>
      </c>
      <c r="C360" s="3" t="s">
        <v>860</v>
      </c>
      <c r="D360" s="3" t="s">
        <v>105</v>
      </c>
      <c r="E360" s="66" t="s">
        <v>659</v>
      </c>
    </row>
    <row r="361" spans="1:5" ht="30" customHeight="1">
      <c r="A361" s="9">
        <f>VLOOKUP(B361,Code!B:C,2,0)</f>
        <v>30</v>
      </c>
      <c r="B361" s="2" t="s">
        <v>21</v>
      </c>
      <c r="C361" s="3" t="s">
        <v>767</v>
      </c>
      <c r="D361" s="7"/>
      <c r="E361" s="66" t="s">
        <v>606</v>
      </c>
    </row>
    <row r="362" spans="1:5" ht="30" customHeight="1">
      <c r="A362" s="9">
        <f>VLOOKUP(B362,Code!B:C,2,0)</f>
        <v>30</v>
      </c>
      <c r="B362" s="2" t="s">
        <v>21</v>
      </c>
      <c r="C362" s="3" t="s">
        <v>336</v>
      </c>
      <c r="D362" s="7"/>
      <c r="E362" s="66" t="s">
        <v>606</v>
      </c>
    </row>
    <row r="363" spans="1:5" ht="30" customHeight="1">
      <c r="A363" s="9">
        <f>VLOOKUP(B363,Code!B:C,2,0)</f>
        <v>30</v>
      </c>
      <c r="B363" s="2" t="s">
        <v>21</v>
      </c>
      <c r="C363" s="3" t="s">
        <v>795</v>
      </c>
      <c r="D363" s="3" t="s">
        <v>144</v>
      </c>
      <c r="E363" s="66" t="s">
        <v>654</v>
      </c>
    </row>
    <row r="364" spans="1:5" ht="30" customHeight="1">
      <c r="A364" s="9">
        <f>VLOOKUP(B364,Code!B:C,2,0)</f>
        <v>30</v>
      </c>
      <c r="B364" s="2" t="s">
        <v>1348</v>
      </c>
      <c r="C364" s="3" t="s">
        <v>1403</v>
      </c>
      <c r="D364" s="3"/>
      <c r="E364" s="66" t="s">
        <v>1351</v>
      </c>
    </row>
    <row r="365" spans="1:5" ht="30" customHeight="1">
      <c r="A365" s="9">
        <f>VLOOKUP(B365,Code!B:C,2,0)</f>
        <v>31</v>
      </c>
      <c r="B365" s="2" t="s">
        <v>402</v>
      </c>
      <c r="C365" s="3" t="s">
        <v>1051</v>
      </c>
      <c r="D365" s="3" t="s">
        <v>403</v>
      </c>
      <c r="E365" s="66" t="s">
        <v>624</v>
      </c>
    </row>
    <row r="366" spans="1:5" ht="30" customHeight="1">
      <c r="A366" s="9">
        <f>VLOOKUP(B366,Code!B:C,2,0)</f>
        <v>32</v>
      </c>
      <c r="B366" s="2" t="s">
        <v>54</v>
      </c>
      <c r="C366" s="3" t="s">
        <v>734</v>
      </c>
      <c r="D366" s="3" t="s">
        <v>106</v>
      </c>
      <c r="E366" s="66" t="s">
        <v>653</v>
      </c>
    </row>
    <row r="367" spans="1:5" ht="30" customHeight="1">
      <c r="A367" s="9">
        <f>VLOOKUP(B367,Code!B:C,2,0)</f>
        <v>32</v>
      </c>
      <c r="B367" s="2" t="s">
        <v>54</v>
      </c>
      <c r="C367" s="3" t="s">
        <v>796</v>
      </c>
      <c r="D367" s="3" t="s">
        <v>145</v>
      </c>
      <c r="E367" s="66" t="s">
        <v>654</v>
      </c>
    </row>
    <row r="368" spans="1:5" ht="30" customHeight="1">
      <c r="A368" s="9">
        <f>VLOOKUP(B368,Code!B:C,2,0)</f>
        <v>33</v>
      </c>
      <c r="B368" s="2" t="s">
        <v>29</v>
      </c>
      <c r="C368" s="3" t="s">
        <v>688</v>
      </c>
      <c r="D368" s="3" t="s">
        <v>30</v>
      </c>
      <c r="E368" s="66" t="s">
        <v>651</v>
      </c>
    </row>
    <row r="369" spans="1:5" ht="30" customHeight="1">
      <c r="A369" s="9">
        <f>VLOOKUP(B369,Code!B:C,2,0)</f>
        <v>33</v>
      </c>
      <c r="B369" s="2" t="s">
        <v>29</v>
      </c>
      <c r="C369" s="3" t="s">
        <v>859</v>
      </c>
      <c r="D369" s="7"/>
      <c r="E369" s="66" t="s">
        <v>659</v>
      </c>
    </row>
    <row r="370" spans="1:5" ht="30" customHeight="1">
      <c r="A370" s="9">
        <f>VLOOKUP(B370,Code!B:C,2,0)</f>
        <v>33</v>
      </c>
      <c r="B370" s="2" t="s">
        <v>29</v>
      </c>
      <c r="C370" s="4" t="s">
        <v>878</v>
      </c>
      <c r="D370" s="3" t="s">
        <v>43</v>
      </c>
      <c r="E370" s="66" t="s">
        <v>661</v>
      </c>
    </row>
    <row r="371" spans="1:5" ht="30" customHeight="1">
      <c r="A371" s="9">
        <f>VLOOKUP(B371,Code!B:C,2,0)</f>
        <v>33</v>
      </c>
      <c r="B371" s="2" t="s">
        <v>29</v>
      </c>
      <c r="C371" s="3" t="s">
        <v>1031</v>
      </c>
      <c r="D371" s="3" t="s">
        <v>43</v>
      </c>
      <c r="E371" s="66" t="s">
        <v>604</v>
      </c>
    </row>
    <row r="372" spans="1:5" ht="30" customHeight="1">
      <c r="A372" s="9">
        <f>VLOOKUP(B372,Code!B:C,2,0)</f>
        <v>34</v>
      </c>
      <c r="B372" s="5" t="s">
        <v>44</v>
      </c>
      <c r="C372" s="6" t="s">
        <v>949</v>
      </c>
      <c r="D372" s="6" t="s">
        <v>39</v>
      </c>
      <c r="E372" s="66" t="s">
        <v>614</v>
      </c>
    </row>
    <row r="373" spans="1:5" ht="30" customHeight="1">
      <c r="A373" s="9">
        <f>VLOOKUP(B373,Code!B:C,2,0)</f>
        <v>34</v>
      </c>
      <c r="B373" s="2" t="s">
        <v>44</v>
      </c>
      <c r="C373" s="3" t="s">
        <v>984</v>
      </c>
      <c r="D373" s="3" t="s">
        <v>311</v>
      </c>
      <c r="E373" s="66" t="s">
        <v>617</v>
      </c>
    </row>
    <row r="374" spans="1:5" ht="30" customHeight="1">
      <c r="A374" s="9">
        <f>VLOOKUP(B374,Code!B:C,2,0)</f>
        <v>34</v>
      </c>
      <c r="B374" s="2" t="s">
        <v>44</v>
      </c>
      <c r="C374" s="3" t="s">
        <v>1048</v>
      </c>
      <c r="D374" s="7"/>
      <c r="E374" s="66" t="s">
        <v>621</v>
      </c>
    </row>
    <row r="375" spans="1:5" ht="30" customHeight="1">
      <c r="A375" s="9">
        <f>VLOOKUP(B375,Code!B:C,2,0)</f>
        <v>35</v>
      </c>
      <c r="B375" s="2" t="s">
        <v>17</v>
      </c>
      <c r="C375" s="3" t="s">
        <v>689</v>
      </c>
      <c r="D375" s="3" t="s">
        <v>18</v>
      </c>
      <c r="E375" s="66" t="s">
        <v>651</v>
      </c>
    </row>
    <row r="376" spans="1:5" ht="30" customHeight="1">
      <c r="A376" s="9">
        <f>VLOOKUP(B376,Code!B:C,2,0)</f>
        <v>35</v>
      </c>
      <c r="B376" s="2" t="s">
        <v>96</v>
      </c>
      <c r="C376" s="3" t="s">
        <v>1257</v>
      </c>
      <c r="D376" s="3" t="s">
        <v>716</v>
      </c>
      <c r="E376" s="66" t="s">
        <v>652</v>
      </c>
    </row>
    <row r="377" spans="1:5" ht="30" customHeight="1">
      <c r="A377" s="9">
        <f>VLOOKUP(B377,Code!B:C,2,0)</f>
        <v>35</v>
      </c>
      <c r="B377" s="2" t="s">
        <v>17</v>
      </c>
      <c r="C377" s="3" t="s">
        <v>751</v>
      </c>
      <c r="D377" s="3" t="s">
        <v>119</v>
      </c>
      <c r="E377" s="66" t="s">
        <v>595</v>
      </c>
    </row>
    <row r="378" spans="1:5" ht="30" customHeight="1">
      <c r="A378" s="9">
        <f>VLOOKUP(B378,Code!B:C,2,0)</f>
        <v>35</v>
      </c>
      <c r="B378" s="2" t="s">
        <v>17</v>
      </c>
      <c r="C378" s="3" t="s">
        <v>797</v>
      </c>
      <c r="D378" s="3" t="s">
        <v>146</v>
      </c>
      <c r="E378" s="66" t="s">
        <v>654</v>
      </c>
    </row>
    <row r="379" spans="1:5" ht="30" customHeight="1">
      <c r="A379" s="9">
        <f>VLOOKUP(B379,Code!B:C,2,0)</f>
        <v>35</v>
      </c>
      <c r="B379" s="2" t="s">
        <v>17</v>
      </c>
      <c r="C379" s="3" t="s">
        <v>811</v>
      </c>
      <c r="D379" s="3" t="s">
        <v>32</v>
      </c>
      <c r="E379" s="66" t="s">
        <v>655</v>
      </c>
    </row>
    <row r="380" spans="1:5" ht="30" customHeight="1">
      <c r="A380" s="9">
        <f>VLOOKUP(B380,Code!B:C,2,0)</f>
        <v>35</v>
      </c>
      <c r="B380" s="2" t="s">
        <v>17</v>
      </c>
      <c r="C380" s="3" t="s">
        <v>896</v>
      </c>
      <c r="D380" s="3" t="s">
        <v>203</v>
      </c>
      <c r="E380" s="66" t="s">
        <v>608</v>
      </c>
    </row>
    <row r="381" spans="1:5" ht="30" customHeight="1">
      <c r="A381" s="9">
        <f>VLOOKUP(B381,Code!B:C,2,0)</f>
        <v>36</v>
      </c>
      <c r="B381" s="2" t="s">
        <v>81</v>
      </c>
      <c r="C381" s="3" t="s">
        <v>906</v>
      </c>
      <c r="D381" s="7"/>
      <c r="E381" s="66" t="s">
        <v>609</v>
      </c>
    </row>
    <row r="382" spans="1:5" ht="30" customHeight="1">
      <c r="A382" s="9">
        <f>VLOOKUP(B382,Code!B:C,2,0)</f>
        <v>36</v>
      </c>
      <c r="B382" s="5" t="s">
        <v>81</v>
      </c>
      <c r="C382" s="6" t="s">
        <v>942</v>
      </c>
      <c r="D382" s="6" t="s">
        <v>39</v>
      </c>
      <c r="E382" s="66" t="s">
        <v>613</v>
      </c>
    </row>
    <row r="383" spans="1:5" ht="30" customHeight="1">
      <c r="A383" s="9">
        <f>VLOOKUP(B383,Code!B:C,2,0)</f>
        <v>36</v>
      </c>
      <c r="B383" s="5" t="s">
        <v>81</v>
      </c>
      <c r="C383" s="6" t="s">
        <v>1462</v>
      </c>
      <c r="D383" s="6" t="s">
        <v>1463</v>
      </c>
      <c r="E383" s="66" t="s">
        <v>1445</v>
      </c>
    </row>
    <row r="384" spans="1:5" ht="30" customHeight="1">
      <c r="A384" s="70">
        <f>VLOOKUP(B384,Code!B:C,2,0)</f>
        <v>36</v>
      </c>
      <c r="B384" s="2" t="s">
        <v>1499</v>
      </c>
      <c r="C384" s="3" t="s">
        <v>1462</v>
      </c>
      <c r="D384" s="3" t="s">
        <v>1500</v>
      </c>
      <c r="E384" s="89" t="s">
        <v>1482</v>
      </c>
    </row>
    <row r="385" spans="1:5" ht="30" customHeight="1">
      <c r="A385" s="70">
        <f>VLOOKUP(B385,Code!B:C,2,0)</f>
        <v>36</v>
      </c>
      <c r="B385" s="2" t="s">
        <v>1499</v>
      </c>
      <c r="C385" s="3" t="s">
        <v>1513</v>
      </c>
      <c r="D385" s="3" t="s">
        <v>1514</v>
      </c>
      <c r="E385" s="66" t="s">
        <v>1509</v>
      </c>
    </row>
    <row r="386" spans="1:5" ht="30" customHeight="1">
      <c r="A386" s="9">
        <f>VLOOKUP(B386,Code!B:C,2,0)</f>
        <v>37</v>
      </c>
      <c r="B386" s="2" t="s">
        <v>211</v>
      </c>
      <c r="C386" s="3" t="s">
        <v>907</v>
      </c>
      <c r="D386" s="3" t="s">
        <v>212</v>
      </c>
      <c r="E386" s="66" t="s">
        <v>609</v>
      </c>
    </row>
    <row r="387" spans="1:5" ht="30" customHeight="1">
      <c r="A387" s="9">
        <f>VLOOKUP(B387,Code!B:C,2,0)</f>
        <v>37</v>
      </c>
      <c r="B387" s="2" t="s">
        <v>211</v>
      </c>
      <c r="C387" s="3" t="s">
        <v>726</v>
      </c>
      <c r="D387" s="3" t="s">
        <v>219</v>
      </c>
      <c r="E387" s="66" t="s">
        <v>610</v>
      </c>
    </row>
    <row r="388" spans="1:5" ht="30" customHeight="1">
      <c r="A388" s="9">
        <f>VLOOKUP(B388,Code!B:C,2,0)</f>
        <v>37</v>
      </c>
      <c r="B388" s="5" t="s">
        <v>211</v>
      </c>
      <c r="C388" s="6" t="s">
        <v>281</v>
      </c>
      <c r="D388" s="6" t="s">
        <v>1269</v>
      </c>
      <c r="E388" s="66" t="s">
        <v>623</v>
      </c>
    </row>
    <row r="389" spans="1:5" ht="30" customHeight="1">
      <c r="A389" s="9">
        <f>VLOOKUP(B389,Code!B:C,2,0)</f>
        <v>37</v>
      </c>
      <c r="B389" s="2" t="s">
        <v>211</v>
      </c>
      <c r="C389" s="3" t="s">
        <v>1074</v>
      </c>
      <c r="D389" s="3" t="s">
        <v>288</v>
      </c>
      <c r="E389" s="66" t="s">
        <v>605</v>
      </c>
    </row>
    <row r="390" spans="1:5" ht="30" customHeight="1">
      <c r="A390" s="9">
        <f>VLOOKUP(B390,Code!B:C,2,0)</f>
        <v>37</v>
      </c>
      <c r="B390" s="2" t="s">
        <v>408</v>
      </c>
      <c r="C390" s="3" t="s">
        <v>1093</v>
      </c>
      <c r="D390" s="3" t="s">
        <v>409</v>
      </c>
      <c r="E390" s="66" t="s">
        <v>624</v>
      </c>
    </row>
    <row r="391" spans="1:5" ht="30" customHeight="1">
      <c r="A391" s="9">
        <f>VLOOKUP(B391,Code!B:C,2,0)</f>
        <v>38</v>
      </c>
      <c r="B391" s="2" t="s">
        <v>89</v>
      </c>
      <c r="C391" s="3" t="s">
        <v>701</v>
      </c>
      <c r="D391" s="7"/>
      <c r="E391" s="73" t="s">
        <v>651</v>
      </c>
    </row>
    <row r="392" spans="1:5" ht="30" customHeight="1">
      <c r="A392" s="9">
        <f>VLOOKUP(B392,Code!B:C,2,0)</f>
        <v>38</v>
      </c>
      <c r="B392" s="2" t="s">
        <v>89</v>
      </c>
      <c r="C392" s="3" t="s">
        <v>931</v>
      </c>
      <c r="D392" s="3" t="s">
        <v>227</v>
      </c>
      <c r="E392" s="73" t="s">
        <v>612</v>
      </c>
    </row>
    <row r="393" spans="1:5" ht="30" customHeight="1">
      <c r="A393" s="9">
        <f>VLOOKUP(B393,Code!B:C,2,0)</f>
        <v>39</v>
      </c>
      <c r="B393" s="2" t="s">
        <v>90</v>
      </c>
      <c r="C393" s="3" t="s">
        <v>702</v>
      </c>
      <c r="D393" s="7"/>
      <c r="E393" s="73" t="s">
        <v>651</v>
      </c>
    </row>
    <row r="394" spans="1:5" ht="30" customHeight="1">
      <c r="A394" s="9">
        <f>VLOOKUP(B394,Code!B:C,2,0)</f>
        <v>39</v>
      </c>
      <c r="B394" s="2" t="s">
        <v>90</v>
      </c>
      <c r="C394" s="4" t="s">
        <v>923</v>
      </c>
      <c r="D394" s="4" t="s">
        <v>223</v>
      </c>
      <c r="E394" s="73" t="s">
        <v>611</v>
      </c>
    </row>
    <row r="395" spans="1:5" ht="30" customHeight="1">
      <c r="A395" s="9">
        <f>VLOOKUP(B395,Code!B:C,2,0)</f>
        <v>39</v>
      </c>
      <c r="B395" s="2" t="s">
        <v>90</v>
      </c>
      <c r="C395" s="3" t="s">
        <v>968</v>
      </c>
      <c r="D395" s="3" t="s">
        <v>307</v>
      </c>
      <c r="E395" s="73" t="s">
        <v>616</v>
      </c>
    </row>
    <row r="396" spans="1:5" ht="30" customHeight="1">
      <c r="A396" s="9">
        <f>VLOOKUP(B396,Code!B:C,2,0)</f>
        <v>39</v>
      </c>
      <c r="B396" s="2" t="s">
        <v>90</v>
      </c>
      <c r="C396" s="3" t="s">
        <v>994</v>
      </c>
      <c r="D396" s="3" t="s">
        <v>252</v>
      </c>
      <c r="E396" s="73" t="s">
        <v>619</v>
      </c>
    </row>
    <row r="397" spans="1:5" ht="30" customHeight="1">
      <c r="A397" s="9">
        <f>VLOOKUP(B397,Code!B:C,2,0)</f>
        <v>39</v>
      </c>
      <c r="B397" s="2" t="s">
        <v>90</v>
      </c>
      <c r="C397" s="3" t="s">
        <v>1079</v>
      </c>
      <c r="D397" s="3" t="s">
        <v>331</v>
      </c>
      <c r="E397" s="73" t="s">
        <v>605</v>
      </c>
    </row>
    <row r="398" spans="1:5" ht="30" customHeight="1">
      <c r="A398" s="9">
        <f>VLOOKUP(B398,Code!B:C,2,0)</f>
        <v>40</v>
      </c>
      <c r="B398" s="2" t="s">
        <v>9</v>
      </c>
      <c r="C398" s="3" t="s">
        <v>689</v>
      </c>
      <c r="D398" s="3" t="s">
        <v>133</v>
      </c>
      <c r="E398" s="73" t="s">
        <v>607</v>
      </c>
    </row>
    <row r="399" spans="1:5" ht="30" customHeight="1">
      <c r="A399" s="9">
        <f>VLOOKUP(B399,Code!B:C,2,0)</f>
        <v>40</v>
      </c>
      <c r="B399" s="2" t="s">
        <v>9</v>
      </c>
      <c r="C399" s="3" t="s">
        <v>876</v>
      </c>
      <c r="D399" s="3" t="s">
        <v>194</v>
      </c>
      <c r="E399" s="73" t="s">
        <v>661</v>
      </c>
    </row>
    <row r="400" spans="1:5" ht="30" customHeight="1">
      <c r="A400" s="9">
        <f>VLOOKUP(B400,Code!B:C,2,0)</f>
        <v>40</v>
      </c>
      <c r="B400" s="2" t="s">
        <v>9</v>
      </c>
      <c r="C400" s="4" t="s">
        <v>926</v>
      </c>
      <c r="D400" s="4" t="s">
        <v>300</v>
      </c>
      <c r="E400" s="73" t="s">
        <v>611</v>
      </c>
    </row>
    <row r="401" spans="1:5" ht="30" customHeight="1">
      <c r="A401" s="9">
        <f>VLOOKUP(B401,Code!B:C,2,0)</f>
        <v>40</v>
      </c>
      <c r="B401" s="2" t="s">
        <v>9</v>
      </c>
      <c r="C401" s="3" t="s">
        <v>1032</v>
      </c>
      <c r="D401" s="7"/>
      <c r="E401" s="73" t="s">
        <v>604</v>
      </c>
    </row>
    <row r="402" spans="1:5" ht="30" customHeight="1">
      <c r="A402" s="9">
        <f>VLOOKUP(B402,Code!B:C,2,0)</f>
        <v>40</v>
      </c>
      <c r="B402" s="2" t="s">
        <v>9</v>
      </c>
      <c r="C402" s="3" t="s">
        <v>1055</v>
      </c>
      <c r="D402" s="3" t="s">
        <v>278</v>
      </c>
      <c r="E402" s="73" t="s">
        <v>622</v>
      </c>
    </row>
    <row r="403" spans="1:5" ht="30" customHeight="1">
      <c r="A403" s="70">
        <f>VLOOKUP(B403,Code!B:C,2,0)</f>
        <v>40</v>
      </c>
      <c r="B403" s="2" t="s">
        <v>1491</v>
      </c>
      <c r="C403" s="3" t="s">
        <v>1492</v>
      </c>
      <c r="D403" s="3"/>
      <c r="E403" s="87" t="s">
        <v>1482</v>
      </c>
    </row>
    <row r="404" spans="1:5" ht="30" customHeight="1">
      <c r="A404" s="70">
        <f>VLOOKUP(B404,Code!B:C,2,0)</f>
        <v>40</v>
      </c>
      <c r="B404" s="2" t="s">
        <v>666</v>
      </c>
      <c r="C404" s="3" t="s">
        <v>1501</v>
      </c>
      <c r="D404" s="3" t="s">
        <v>1502</v>
      </c>
      <c r="E404" s="87" t="s">
        <v>1482</v>
      </c>
    </row>
    <row r="405" spans="1:5" ht="30" customHeight="1">
      <c r="A405" s="70">
        <f>VLOOKUP(B405,Code!B:C,2,0)</f>
        <v>40</v>
      </c>
      <c r="B405" s="2" t="s">
        <v>666</v>
      </c>
      <c r="C405" s="3" t="s">
        <v>1518</v>
      </c>
      <c r="D405" s="75" t="s">
        <v>1519</v>
      </c>
      <c r="E405" s="73" t="s">
        <v>1509</v>
      </c>
    </row>
    <row r="406" spans="1:5" ht="30" customHeight="1">
      <c r="A406" s="9">
        <f>VLOOKUP(B406,Code!B:C,2,0)</f>
        <v>41</v>
      </c>
      <c r="B406" s="2" t="s">
        <v>62</v>
      </c>
      <c r="C406" s="3" t="s">
        <v>989</v>
      </c>
      <c r="D406" s="3"/>
      <c r="E406" s="73" t="s">
        <v>618</v>
      </c>
    </row>
    <row r="407" spans="1:5" ht="30" customHeight="1">
      <c r="A407" s="9">
        <f>VLOOKUP(B407,Code!B:C,2,0)</f>
        <v>41</v>
      </c>
      <c r="B407" s="2" t="s">
        <v>62</v>
      </c>
      <c r="C407" s="3" t="s">
        <v>1004</v>
      </c>
      <c r="D407" s="3" t="s">
        <v>258</v>
      </c>
      <c r="E407" s="73" t="s">
        <v>619</v>
      </c>
    </row>
    <row r="408" spans="1:5" ht="30" customHeight="1">
      <c r="A408" s="9">
        <f>VLOOKUP(B408,Code!B:C,2,0)</f>
        <v>41</v>
      </c>
      <c r="B408" s="2" t="s">
        <v>62</v>
      </c>
      <c r="C408" s="3" t="s">
        <v>1009</v>
      </c>
      <c r="D408" s="3" t="s">
        <v>39</v>
      </c>
      <c r="E408" s="73" t="s">
        <v>619</v>
      </c>
    </row>
    <row r="409" spans="1:5" ht="30" customHeight="1">
      <c r="A409" s="70">
        <f>VLOOKUP(B409,Code!B:C,2,0)</f>
        <v>41</v>
      </c>
      <c r="B409" s="2" t="s">
        <v>1503</v>
      </c>
      <c r="C409" s="3" t="s">
        <v>1504</v>
      </c>
      <c r="D409" s="3" t="s">
        <v>1505</v>
      </c>
      <c r="E409" s="87" t="s">
        <v>1482</v>
      </c>
    </row>
    <row r="410" spans="1:5" ht="30" customHeight="1">
      <c r="A410" s="9">
        <f>VLOOKUP(B410,Code!B:C,2,0)</f>
        <v>42</v>
      </c>
      <c r="B410" s="2" t="s">
        <v>47</v>
      </c>
      <c r="C410" s="3" t="s">
        <v>688</v>
      </c>
      <c r="D410" s="3" t="s">
        <v>83</v>
      </c>
      <c r="E410" s="73" t="s">
        <v>650</v>
      </c>
    </row>
    <row r="411" spans="1:5" ht="30" customHeight="1">
      <c r="A411" s="9">
        <f>VLOOKUP(B411,Code!B:C,2,0)</f>
        <v>42</v>
      </c>
      <c r="B411" s="2" t="s">
        <v>47</v>
      </c>
      <c r="C411" s="3" t="s">
        <v>717</v>
      </c>
      <c r="D411" s="3" t="s">
        <v>97</v>
      </c>
      <c r="E411" s="73" t="s">
        <v>652</v>
      </c>
    </row>
    <row r="412" spans="1:5" ht="30" customHeight="1">
      <c r="A412" s="9">
        <f>VLOOKUP(B412,Code!B:C,2,0)</f>
        <v>42</v>
      </c>
      <c r="B412" s="2" t="s">
        <v>47</v>
      </c>
      <c r="C412" s="3" t="s">
        <v>753</v>
      </c>
      <c r="D412" s="3" t="s">
        <v>291</v>
      </c>
      <c r="E412" s="73" t="s">
        <v>595</v>
      </c>
    </row>
    <row r="413" spans="1:5" ht="30" customHeight="1">
      <c r="A413" s="9">
        <f>VLOOKUP(B413,Code!B:C,2,0)</f>
        <v>42</v>
      </c>
      <c r="B413" s="2" t="s">
        <v>47</v>
      </c>
      <c r="C413" s="3" t="s">
        <v>813</v>
      </c>
      <c r="D413" s="3" t="s">
        <v>48</v>
      </c>
      <c r="E413" s="73" t="s">
        <v>656</v>
      </c>
    </row>
    <row r="414" spans="1:5" ht="30" customHeight="1">
      <c r="A414" s="9">
        <f>VLOOKUP(B414,Code!B:C,2,0)</f>
        <v>42</v>
      </c>
      <c r="B414" s="2" t="s">
        <v>1332</v>
      </c>
      <c r="C414" s="3" t="s">
        <v>1404</v>
      </c>
      <c r="D414" s="3"/>
      <c r="E414" s="73" t="s">
        <v>1351</v>
      </c>
    </row>
    <row r="415" spans="1:5" ht="30" customHeight="1">
      <c r="A415" s="9">
        <f>VLOOKUP(B415,Code!B:C,2,0)</f>
        <v>43</v>
      </c>
      <c r="B415" s="2" t="s">
        <v>24</v>
      </c>
      <c r="C415" s="3" t="s">
        <v>691</v>
      </c>
      <c r="D415" s="3" t="s">
        <v>25</v>
      </c>
      <c r="E415" s="73" t="s">
        <v>651</v>
      </c>
    </row>
    <row r="416" spans="1:5" ht="30" customHeight="1">
      <c r="A416" s="9">
        <f>VLOOKUP(B416,Code!B:C,2,0)</f>
        <v>43</v>
      </c>
      <c r="B416" s="2" t="s">
        <v>24</v>
      </c>
      <c r="C416" s="3" t="s">
        <v>678</v>
      </c>
      <c r="D416" s="3" t="s">
        <v>50</v>
      </c>
      <c r="E416" s="73" t="s">
        <v>606</v>
      </c>
    </row>
    <row r="417" spans="1:5" ht="30" customHeight="1">
      <c r="A417" s="9">
        <f>VLOOKUP(B417,Code!B:C,2,0)</f>
        <v>43</v>
      </c>
      <c r="B417" s="2" t="s">
        <v>147</v>
      </c>
      <c r="C417" s="4" t="s">
        <v>798</v>
      </c>
      <c r="D417" s="3" t="s">
        <v>148</v>
      </c>
      <c r="E417" s="73" t="s">
        <v>654</v>
      </c>
    </row>
    <row r="418" spans="1:5" ht="30" customHeight="1">
      <c r="A418" s="9">
        <f>VLOOKUP(B418,Code!B:C,2,0)</f>
        <v>43</v>
      </c>
      <c r="B418" s="2" t="s">
        <v>24</v>
      </c>
      <c r="C418" s="4" t="s">
        <v>919</v>
      </c>
      <c r="D418" s="7"/>
      <c r="E418" s="73" t="s">
        <v>610</v>
      </c>
    </row>
    <row r="419" spans="1:5" ht="30" customHeight="1">
      <c r="A419" s="9">
        <f>VLOOKUP(B419,Code!B:C,2,0)</f>
        <v>43</v>
      </c>
      <c r="B419" s="5" t="s">
        <v>24</v>
      </c>
      <c r="C419" s="6" t="s">
        <v>943</v>
      </c>
      <c r="D419" s="6" t="s">
        <v>233</v>
      </c>
      <c r="E419" s="73" t="s">
        <v>613</v>
      </c>
    </row>
    <row r="420" spans="1:5" ht="30" customHeight="1">
      <c r="A420" s="9">
        <f>VLOOKUP(B420,Code!B:C,2,0)</f>
        <v>43</v>
      </c>
      <c r="B420" s="2" t="s">
        <v>24</v>
      </c>
      <c r="C420" s="3" t="s">
        <v>1266</v>
      </c>
      <c r="D420" s="3" t="s">
        <v>148</v>
      </c>
      <c r="E420" s="73" t="s">
        <v>621</v>
      </c>
    </row>
    <row r="421" spans="1:5" ht="30" customHeight="1">
      <c r="A421" s="9">
        <f>VLOOKUP(B421,Code!B:C,2,0)</f>
        <v>43</v>
      </c>
      <c r="B421" s="2" t="s">
        <v>24</v>
      </c>
      <c r="C421" s="3" t="s">
        <v>1068</v>
      </c>
      <c r="D421" s="3" t="s">
        <v>328</v>
      </c>
      <c r="E421" s="73" t="s">
        <v>623</v>
      </c>
    </row>
    <row r="422" spans="1:5" ht="30" customHeight="1">
      <c r="A422" s="9">
        <f>VLOOKUP(B422,Code!B:C,2,0)</f>
        <v>43</v>
      </c>
      <c r="B422" s="2" t="s">
        <v>404</v>
      </c>
      <c r="C422" s="3" t="s">
        <v>1089</v>
      </c>
      <c r="D422" s="3" t="s">
        <v>405</v>
      </c>
      <c r="E422" s="73" t="s">
        <v>624</v>
      </c>
    </row>
    <row r="423" spans="1:5" ht="30" customHeight="1">
      <c r="A423" s="70">
        <f>VLOOKUP(B423,Code!B:C,2,0)</f>
        <v>43</v>
      </c>
      <c r="B423" s="2" t="s">
        <v>147</v>
      </c>
      <c r="C423" s="3" t="s">
        <v>1523</v>
      </c>
      <c r="D423" s="3"/>
      <c r="E423" s="73" t="s">
        <v>1509</v>
      </c>
    </row>
    <row r="424" spans="1:5" ht="30" customHeight="1">
      <c r="A424" s="9">
        <f>VLOOKUP(B424,Code!B:C,2,0)</f>
        <v>44</v>
      </c>
      <c r="B424" s="2" t="s">
        <v>49</v>
      </c>
      <c r="C424" s="3" t="s">
        <v>689</v>
      </c>
      <c r="D424" s="3" t="s">
        <v>84</v>
      </c>
      <c r="E424" s="73" t="s">
        <v>650</v>
      </c>
    </row>
    <row r="425" spans="1:5" ht="30" customHeight="1">
      <c r="A425" s="9">
        <f>VLOOKUP(B425,Code!B:C,2,0)</f>
        <v>44</v>
      </c>
      <c r="B425" s="2" t="s">
        <v>49</v>
      </c>
      <c r="C425" s="3" t="s">
        <v>718</v>
      </c>
      <c r="D425" s="3" t="s">
        <v>68</v>
      </c>
      <c r="E425" s="73" t="s">
        <v>652</v>
      </c>
    </row>
    <row r="426" spans="1:5" s="88" customFormat="1" ht="30" customHeight="1">
      <c r="A426" s="9">
        <f>VLOOKUP(B426,Code!B:C,2,0)</f>
        <v>44</v>
      </c>
      <c r="B426" s="2" t="s">
        <v>49</v>
      </c>
      <c r="C426" s="3" t="s">
        <v>688</v>
      </c>
      <c r="D426" s="3" t="s">
        <v>149</v>
      </c>
      <c r="E426" s="73" t="s">
        <v>654</v>
      </c>
    </row>
    <row r="427" spans="1:5" s="88" customFormat="1" ht="30" customHeight="1">
      <c r="A427" s="9">
        <f>VLOOKUP(B427,Code!B:C,2,0)</f>
        <v>44</v>
      </c>
      <c r="B427" s="2" t="s">
        <v>49</v>
      </c>
      <c r="C427" s="3" t="s">
        <v>867</v>
      </c>
      <c r="D427" s="3" t="s">
        <v>68</v>
      </c>
      <c r="E427" s="73" t="s">
        <v>660</v>
      </c>
    </row>
    <row r="428" spans="1:5" s="88" customFormat="1" ht="30" customHeight="1">
      <c r="A428" s="9">
        <f>VLOOKUP(B428,Code!B:C,2,0)</f>
        <v>44</v>
      </c>
      <c r="B428" s="2" t="s">
        <v>49</v>
      </c>
      <c r="C428" s="3" t="s">
        <v>814</v>
      </c>
      <c r="D428" s="3" t="s">
        <v>248</v>
      </c>
      <c r="E428" s="73" t="s">
        <v>616</v>
      </c>
    </row>
    <row r="429" spans="1:5" s="88" customFormat="1" ht="30" customHeight="1">
      <c r="A429" s="9">
        <f>VLOOKUP(B429,Code!B:C,2,0)</f>
        <v>44</v>
      </c>
      <c r="B429" s="2" t="s">
        <v>1337</v>
      </c>
      <c r="C429" s="3" t="s">
        <v>1399</v>
      </c>
      <c r="D429" s="3" t="s">
        <v>1178</v>
      </c>
      <c r="E429" s="73" t="s">
        <v>1324</v>
      </c>
    </row>
    <row r="430" spans="1:5" s="88" customFormat="1" ht="30" customHeight="1">
      <c r="A430" s="70">
        <f>VLOOKUP(B430,Code!B:C,2,0)</f>
        <v>44</v>
      </c>
      <c r="B430" s="2" t="s">
        <v>1308</v>
      </c>
      <c r="C430" s="3" t="s">
        <v>1493</v>
      </c>
      <c r="D430" s="3" t="s">
        <v>1494</v>
      </c>
      <c r="E430" s="87" t="s">
        <v>1482</v>
      </c>
    </row>
    <row r="431" spans="1:5" s="88" customFormat="1" ht="30" customHeight="1">
      <c r="A431" s="9">
        <f>VLOOKUP(B431,Code!B:C,2,0)</f>
        <v>45</v>
      </c>
      <c r="B431" s="2" t="s">
        <v>40</v>
      </c>
      <c r="C431" s="3" t="s">
        <v>769</v>
      </c>
      <c r="D431" s="3" t="s">
        <v>126</v>
      </c>
      <c r="E431" s="73" t="s">
        <v>606</v>
      </c>
    </row>
    <row r="432" spans="1:5" s="88" customFormat="1" ht="30" customHeight="1">
      <c r="A432" s="9">
        <f>VLOOKUP(B432,Code!B:C,2,0)</f>
        <v>45</v>
      </c>
      <c r="B432" s="2" t="s">
        <v>40</v>
      </c>
      <c r="C432" s="3" t="s">
        <v>812</v>
      </c>
      <c r="D432" s="7"/>
      <c r="E432" s="73" t="s">
        <v>655</v>
      </c>
    </row>
    <row r="433" spans="1:5" s="88" customFormat="1" ht="30" customHeight="1">
      <c r="A433" s="9">
        <f>VLOOKUP(B433,Code!B:C,2,0)</f>
        <v>45</v>
      </c>
      <c r="B433" s="2" t="s">
        <v>40</v>
      </c>
      <c r="C433" s="4" t="s">
        <v>672</v>
      </c>
      <c r="D433" s="4" t="s">
        <v>301</v>
      </c>
      <c r="E433" s="73" t="s">
        <v>611</v>
      </c>
    </row>
    <row r="434" spans="1:5" s="88" customFormat="1" ht="30" customHeight="1">
      <c r="A434" s="9">
        <f>VLOOKUP(B434,Code!B:C,2,0)</f>
        <v>45</v>
      </c>
      <c r="B434" s="5" t="s">
        <v>40</v>
      </c>
      <c r="C434" s="3" t="s">
        <v>992</v>
      </c>
      <c r="D434" s="3" t="s">
        <v>77</v>
      </c>
      <c r="E434" s="73" t="s">
        <v>619</v>
      </c>
    </row>
    <row r="435" spans="1:5" s="88" customFormat="1" ht="30" customHeight="1">
      <c r="A435" s="9">
        <f>VLOOKUP(B435,Code!B:C,2,0)</f>
        <v>45</v>
      </c>
      <c r="B435" s="2" t="s">
        <v>40</v>
      </c>
      <c r="C435" s="3" t="s">
        <v>1375</v>
      </c>
      <c r="D435" s="3" t="s">
        <v>75</v>
      </c>
      <c r="E435" s="73" t="s">
        <v>603</v>
      </c>
    </row>
    <row r="436" spans="1:5" s="88" customFormat="1" ht="30" customHeight="1">
      <c r="A436" s="9">
        <f>VLOOKUP(B436,Code!B:C,2,0)</f>
        <v>45</v>
      </c>
      <c r="B436" s="2" t="s">
        <v>40</v>
      </c>
      <c r="C436" s="3" t="s">
        <v>1026</v>
      </c>
      <c r="D436" s="3" t="s">
        <v>264</v>
      </c>
      <c r="E436" s="73" t="s">
        <v>604</v>
      </c>
    </row>
    <row r="437" spans="1:5" s="88" customFormat="1" ht="30" customHeight="1">
      <c r="A437" s="9">
        <f>VLOOKUP(B437,Code!B:C,2,0)</f>
        <v>45</v>
      </c>
      <c r="B437" s="2" t="s">
        <v>40</v>
      </c>
      <c r="C437" s="3" t="s">
        <v>1039</v>
      </c>
      <c r="D437" s="3" t="s">
        <v>267</v>
      </c>
      <c r="E437" s="73" t="s">
        <v>620</v>
      </c>
    </row>
    <row r="438" spans="1:5" s="88" customFormat="1" ht="30" customHeight="1">
      <c r="A438" s="9">
        <f>VLOOKUP(B438,Code!B:C,2,0)</f>
        <v>45</v>
      </c>
      <c r="B438" s="2" t="s">
        <v>40</v>
      </c>
      <c r="C438" s="3" t="s">
        <v>1044</v>
      </c>
      <c r="D438" s="7"/>
      <c r="E438" s="73" t="s">
        <v>621</v>
      </c>
    </row>
    <row r="439" spans="1:5" s="88" customFormat="1" ht="30" customHeight="1">
      <c r="A439" s="9">
        <f>VLOOKUP(B439,Code!B:C,2,0)</f>
        <v>46</v>
      </c>
      <c r="B439" s="2" t="s">
        <v>76</v>
      </c>
      <c r="C439" s="3" t="s">
        <v>688</v>
      </c>
      <c r="D439" s="3" t="s">
        <v>107</v>
      </c>
      <c r="E439" s="73" t="s">
        <v>653</v>
      </c>
    </row>
    <row r="440" spans="1:5" s="88" customFormat="1" ht="30" customHeight="1">
      <c r="A440" s="9">
        <f>VLOOKUP(B440,Code!B:C,2,0)</f>
        <v>46</v>
      </c>
      <c r="B440" s="2" t="s">
        <v>76</v>
      </c>
      <c r="C440" s="3" t="s">
        <v>688</v>
      </c>
      <c r="D440" s="3" t="s">
        <v>127</v>
      </c>
      <c r="E440" s="73" t="s">
        <v>606</v>
      </c>
    </row>
    <row r="441" spans="1:5" s="88" customFormat="1" ht="30" customHeight="1">
      <c r="A441" s="9">
        <f>VLOOKUP(B441,Code!B:C,2,0)</f>
        <v>46</v>
      </c>
      <c r="B441" s="2" t="s">
        <v>76</v>
      </c>
      <c r="C441" s="3" t="s">
        <v>783</v>
      </c>
      <c r="D441" s="3" t="s">
        <v>134</v>
      </c>
      <c r="E441" s="73" t="s">
        <v>607</v>
      </c>
    </row>
    <row r="442" spans="1:5" s="88" customFormat="1" ht="30" customHeight="1">
      <c r="A442" s="9">
        <f>VLOOKUP(B442,Code!B:C,2,0)</f>
        <v>46</v>
      </c>
      <c r="B442" s="2" t="s">
        <v>76</v>
      </c>
      <c r="C442" s="3" t="s">
        <v>976</v>
      </c>
      <c r="D442" s="3"/>
      <c r="E442" s="73" t="s">
        <v>617</v>
      </c>
    </row>
    <row r="443" spans="1:5" s="88" customFormat="1" ht="30" customHeight="1">
      <c r="A443" s="9">
        <f>VLOOKUP(B443,Code!B:C,2,0)</f>
        <v>46</v>
      </c>
      <c r="B443" s="2" t="s">
        <v>76</v>
      </c>
      <c r="C443" s="3" t="s">
        <v>1019</v>
      </c>
      <c r="D443" s="3" t="s">
        <v>316</v>
      </c>
      <c r="E443" s="73" t="s">
        <v>603</v>
      </c>
    </row>
    <row r="444" spans="1:5" s="88" customFormat="1" ht="30" customHeight="1">
      <c r="A444" s="9">
        <f>VLOOKUP(B444,Code!B:C,2,0)</f>
        <v>46</v>
      </c>
      <c r="B444" s="2" t="s">
        <v>76</v>
      </c>
      <c r="C444" s="3" t="s">
        <v>1020</v>
      </c>
      <c r="D444" s="3" t="s">
        <v>317</v>
      </c>
      <c r="E444" s="73" t="s">
        <v>603</v>
      </c>
    </row>
    <row r="445" spans="1:5" s="88" customFormat="1" ht="30" customHeight="1">
      <c r="A445" s="9">
        <f>VLOOKUP(B445,Code!B:C,2,0)</f>
        <v>47</v>
      </c>
      <c r="B445" s="2" t="s">
        <v>91</v>
      </c>
      <c r="C445" s="3" t="s">
        <v>704</v>
      </c>
      <c r="D445" s="7"/>
      <c r="E445" s="73" t="s">
        <v>651</v>
      </c>
    </row>
    <row r="446" spans="1:5" s="88" customFormat="1" ht="30" customHeight="1">
      <c r="A446" s="9">
        <f>VLOOKUP(B446,Code!B:C,2,0)</f>
        <v>47</v>
      </c>
      <c r="B446" s="2" t="s">
        <v>91</v>
      </c>
      <c r="C446" s="3" t="s">
        <v>877</v>
      </c>
      <c r="D446" s="3" t="s">
        <v>195</v>
      </c>
      <c r="E446" s="73" t="s">
        <v>661</v>
      </c>
    </row>
    <row r="447" spans="1:5" s="88" customFormat="1" ht="30" customHeight="1">
      <c r="A447" s="9">
        <f>VLOOKUP(B447,Code!B:C,2,0)</f>
        <v>47</v>
      </c>
      <c r="B447" s="2" t="s">
        <v>91</v>
      </c>
      <c r="C447" s="3" t="s">
        <v>932</v>
      </c>
      <c r="D447" s="3" t="s">
        <v>228</v>
      </c>
      <c r="E447" s="73" t="s">
        <v>612</v>
      </c>
    </row>
    <row r="448" spans="1:5" s="88" customFormat="1" ht="30" customHeight="1">
      <c r="A448" s="9">
        <f>VLOOKUP(B448,Code!B:C,2,0)</f>
        <v>47</v>
      </c>
      <c r="B448" s="2" t="s">
        <v>91</v>
      </c>
      <c r="C448" s="3" t="s">
        <v>877</v>
      </c>
      <c r="D448" s="3" t="s">
        <v>234</v>
      </c>
      <c r="E448" s="73" t="s">
        <v>613</v>
      </c>
    </row>
    <row r="449" spans="1:5" s="88" customFormat="1" ht="30" customHeight="1">
      <c r="A449" s="9">
        <f>VLOOKUP(B449,Code!B:C,2,0)</f>
        <v>47</v>
      </c>
      <c r="B449" s="2" t="s">
        <v>91</v>
      </c>
      <c r="C449" s="3" t="s">
        <v>951</v>
      </c>
      <c r="D449" s="3" t="s">
        <v>239</v>
      </c>
      <c r="E449" s="73" t="s">
        <v>614</v>
      </c>
    </row>
  </sheetData>
  <autoFilter ref="A3:E449" xr:uid="{00000000-0001-0000-0500-000000000000}">
    <filterColumn colId="0">
      <colorFilter dxfId="0"/>
    </filterColumn>
    <sortState xmlns:xlrd2="http://schemas.microsoft.com/office/spreadsheetml/2017/richdata2" ref="A4:E449">
      <sortCondition ref="A3:A449"/>
    </sortState>
  </autoFilter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20188-61BA-420A-837F-C00B1474FB5B}">
  <dimension ref="B1:C47"/>
  <sheetViews>
    <sheetView workbookViewId="0">
      <selection activeCell="G30" sqref="G30"/>
    </sheetView>
  </sheetViews>
  <sheetFormatPr defaultColWidth="8.7265625" defaultRowHeight="13"/>
  <cols>
    <col min="1" max="1" width="2.6328125" style="82" customWidth="1"/>
    <col min="2" max="2" width="12.26953125" style="82" customWidth="1"/>
    <col min="3" max="3" width="4.6328125" style="82" customWidth="1"/>
    <col min="4" max="16384" width="8.7265625" style="82"/>
  </cols>
  <sheetData>
    <row r="1" spans="2:3">
      <c r="B1" s="82" t="s">
        <v>2</v>
      </c>
      <c r="C1" s="82">
        <v>1</v>
      </c>
    </row>
    <row r="2" spans="2:3">
      <c r="B2" s="82" t="s">
        <v>45</v>
      </c>
      <c r="C2" s="82">
        <v>2</v>
      </c>
    </row>
    <row r="3" spans="2:3">
      <c r="B3" s="82" t="s">
        <v>53</v>
      </c>
      <c r="C3" s="82">
        <v>3</v>
      </c>
    </row>
    <row r="4" spans="2:3">
      <c r="B4" s="82" t="s">
        <v>10</v>
      </c>
      <c r="C4" s="82">
        <v>4</v>
      </c>
    </row>
    <row r="5" spans="2:3">
      <c r="B5" s="82" t="s">
        <v>15</v>
      </c>
      <c r="C5" s="82">
        <v>5</v>
      </c>
    </row>
    <row r="6" spans="2:3">
      <c r="B6" s="82" t="s">
        <v>92</v>
      </c>
      <c r="C6" s="82">
        <v>6</v>
      </c>
    </row>
    <row r="7" spans="2:3">
      <c r="B7" s="82" t="s">
        <v>19</v>
      </c>
      <c r="C7" s="82">
        <v>7</v>
      </c>
    </row>
    <row r="8" spans="2:3">
      <c r="B8" s="82" t="s">
        <v>22</v>
      </c>
      <c r="C8" s="82">
        <v>8</v>
      </c>
    </row>
    <row r="9" spans="2:3">
      <c r="B9" s="82" t="s">
        <v>37</v>
      </c>
      <c r="C9" s="82">
        <v>9</v>
      </c>
    </row>
    <row r="10" spans="2:3">
      <c r="B10" s="82" t="s">
        <v>51</v>
      </c>
      <c r="C10" s="82">
        <v>10</v>
      </c>
    </row>
    <row r="11" spans="2:3">
      <c r="B11" s="82" t="s">
        <v>34</v>
      </c>
      <c r="C11" s="82">
        <v>11</v>
      </c>
    </row>
    <row r="12" spans="2:3">
      <c r="B12" s="82" t="s">
        <v>3</v>
      </c>
      <c r="C12" s="82">
        <v>12</v>
      </c>
    </row>
    <row r="13" spans="2:3">
      <c r="B13" s="82" t="s">
        <v>12</v>
      </c>
      <c r="C13" s="82">
        <v>13</v>
      </c>
    </row>
    <row r="14" spans="2:3">
      <c r="B14" s="82" t="s">
        <v>38</v>
      </c>
      <c r="C14" s="82">
        <v>14</v>
      </c>
    </row>
    <row r="15" spans="2:3">
      <c r="B15" s="82" t="s">
        <v>55</v>
      </c>
      <c r="C15" s="82">
        <v>15</v>
      </c>
    </row>
    <row r="16" spans="2:3">
      <c r="B16" s="82" t="s">
        <v>85</v>
      </c>
      <c r="C16" s="82">
        <v>16</v>
      </c>
    </row>
    <row r="17" spans="2:3">
      <c r="B17" s="82" t="s">
        <v>58</v>
      </c>
      <c r="C17" s="82">
        <v>17</v>
      </c>
    </row>
    <row r="18" spans="2:3">
      <c r="B18" s="82" t="s">
        <v>86</v>
      </c>
      <c r="C18" s="82">
        <v>18</v>
      </c>
    </row>
    <row r="19" spans="2:3">
      <c r="B19" s="82" t="s">
        <v>27</v>
      </c>
      <c r="C19" s="82">
        <v>19</v>
      </c>
    </row>
    <row r="20" spans="2:3">
      <c r="B20" s="82" t="s">
        <v>35</v>
      </c>
      <c r="C20" s="82">
        <v>20</v>
      </c>
    </row>
    <row r="21" spans="2:3">
      <c r="B21" s="82" t="s">
        <v>13</v>
      </c>
      <c r="C21" s="82">
        <v>21</v>
      </c>
    </row>
    <row r="22" spans="2:3">
      <c r="B22" s="82" t="s">
        <v>52</v>
      </c>
      <c r="C22" s="82">
        <v>22</v>
      </c>
    </row>
    <row r="23" spans="2:3">
      <c r="B23" s="82" t="s">
        <v>23</v>
      </c>
      <c r="C23" s="82">
        <v>23</v>
      </c>
    </row>
    <row r="24" spans="2:3">
      <c r="B24" s="82" t="s">
        <v>4</v>
      </c>
      <c r="C24" s="82">
        <v>24</v>
      </c>
    </row>
    <row r="25" spans="2:3">
      <c r="B25" s="82" t="s">
        <v>6</v>
      </c>
      <c r="C25" s="82">
        <v>25</v>
      </c>
    </row>
    <row r="26" spans="2:3">
      <c r="B26" s="82" t="s">
        <v>64</v>
      </c>
      <c r="C26" s="82">
        <v>26</v>
      </c>
    </row>
    <row r="27" spans="2:3">
      <c r="B27" s="82" t="s">
        <v>8</v>
      </c>
      <c r="C27" s="82">
        <v>27</v>
      </c>
    </row>
    <row r="28" spans="2:3">
      <c r="B28" s="82" t="s">
        <v>14</v>
      </c>
      <c r="C28" s="82">
        <v>28</v>
      </c>
    </row>
    <row r="29" spans="2:3">
      <c r="B29" s="82" t="s">
        <v>28</v>
      </c>
      <c r="C29" s="82">
        <v>29</v>
      </c>
    </row>
    <row r="30" spans="2:3">
      <c r="B30" s="82" t="s">
        <v>21</v>
      </c>
      <c r="C30" s="82">
        <v>30</v>
      </c>
    </row>
    <row r="31" spans="2:3">
      <c r="B31" s="82" t="s">
        <v>60</v>
      </c>
      <c r="C31" s="82">
        <v>31</v>
      </c>
    </row>
    <row r="32" spans="2:3">
      <c r="B32" s="82" t="s">
        <v>54</v>
      </c>
      <c r="C32" s="82">
        <v>32</v>
      </c>
    </row>
    <row r="33" spans="2:3">
      <c r="B33" s="82" t="s">
        <v>29</v>
      </c>
      <c r="C33" s="82">
        <v>33</v>
      </c>
    </row>
    <row r="34" spans="2:3">
      <c r="B34" s="82" t="s">
        <v>44</v>
      </c>
      <c r="C34" s="82">
        <v>34</v>
      </c>
    </row>
    <row r="35" spans="2:3">
      <c r="B35" s="82" t="s">
        <v>17</v>
      </c>
      <c r="C35" s="82">
        <v>35</v>
      </c>
    </row>
    <row r="36" spans="2:3">
      <c r="B36" s="82" t="s">
        <v>81</v>
      </c>
      <c r="C36" s="82">
        <v>36</v>
      </c>
    </row>
    <row r="37" spans="2:3">
      <c r="B37" s="82" t="s">
        <v>211</v>
      </c>
      <c r="C37" s="82">
        <v>37</v>
      </c>
    </row>
    <row r="38" spans="2:3">
      <c r="B38" s="82" t="s">
        <v>89</v>
      </c>
      <c r="C38" s="82">
        <v>38</v>
      </c>
    </row>
    <row r="39" spans="2:3">
      <c r="B39" s="82" t="s">
        <v>90</v>
      </c>
      <c r="C39" s="82">
        <v>39</v>
      </c>
    </row>
    <row r="40" spans="2:3">
      <c r="B40" s="82" t="s">
        <v>9</v>
      </c>
      <c r="C40" s="82">
        <v>40</v>
      </c>
    </row>
    <row r="41" spans="2:3">
      <c r="B41" s="82" t="s">
        <v>62</v>
      </c>
      <c r="C41" s="82">
        <v>41</v>
      </c>
    </row>
    <row r="42" spans="2:3">
      <c r="B42" s="82" t="s">
        <v>47</v>
      </c>
      <c r="C42" s="82">
        <v>42</v>
      </c>
    </row>
    <row r="43" spans="2:3">
      <c r="B43" s="82" t="s">
        <v>24</v>
      </c>
      <c r="C43" s="82">
        <v>43</v>
      </c>
    </row>
    <row r="44" spans="2:3">
      <c r="B44" s="82" t="s">
        <v>49</v>
      </c>
      <c r="C44" s="82">
        <v>44</v>
      </c>
    </row>
    <row r="45" spans="2:3">
      <c r="B45" s="82" t="s">
        <v>40</v>
      </c>
      <c r="C45" s="82">
        <v>45</v>
      </c>
    </row>
    <row r="46" spans="2:3">
      <c r="B46" s="82" t="s">
        <v>76</v>
      </c>
      <c r="C46" s="82">
        <v>46</v>
      </c>
    </row>
    <row r="47" spans="2:3">
      <c r="B47" s="82" t="s">
        <v>91</v>
      </c>
      <c r="C47" s="82">
        <v>47</v>
      </c>
    </row>
  </sheetData>
  <phoneticPr fontI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総理表彰</vt:lpstr>
      <vt:lpstr>大臣賞対象</vt:lpstr>
      <vt:lpstr>局長賞対象</vt:lpstr>
      <vt:lpstr>Code</vt:lpstr>
      <vt:lpstr>局長賞対象!Print_Area</vt:lpstr>
      <vt:lpstr>総理表彰!Print_Area</vt:lpstr>
      <vt:lpstr>大臣賞対象!Print_Area</vt:lpstr>
      <vt:lpstr>局長賞対象!Print_Titles</vt:lpstr>
      <vt:lpstr>総理表彰!Print_Titles</vt:lpstr>
      <vt:lpstr>大臣賞対象!Print_Titles</vt:lpstr>
    </vt:vector>
  </TitlesOfParts>
  <Company>METI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METI_地域産業基盤整備課（野々村）</cp:lastModifiedBy>
  <cp:lastPrinted>2018-01-31T09:13:04Z</cp:lastPrinted>
  <dcterms:created xsi:type="dcterms:W3CDTF">2012-10-25T03:37:01Z</dcterms:created>
  <dcterms:modified xsi:type="dcterms:W3CDTF">2025-03-13T09:59:32Z</dcterms:modified>
</cp:coreProperties>
</file>